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kyoukai03\Documents\各種調査\20年　学校健診後治療調査\"/>
    </mc:Choice>
  </mc:AlternateContent>
  <xr:revisionPtr revIDLastSave="0" documentId="13_ncr:1_{B0AE4B1F-43B3-4964-9B93-7B4EF7AD7CC5}" xr6:coauthVersionLast="46" xr6:coauthVersionMax="46" xr10:uidLastSave="{00000000-0000-0000-0000-000000000000}"/>
  <bookViews>
    <workbookView xWindow="-120" yWindow="-120" windowWidth="20730" windowHeight="11160" xr2:uid="{F0F48ADE-ABDF-4506-BB36-3C6F98A6D6CC}"/>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02" i="1" l="1"/>
  <c r="I201" i="1"/>
  <c r="I200" i="1"/>
  <c r="I199" i="1"/>
  <c r="I198" i="1"/>
  <c r="I197" i="1"/>
  <c r="H77" i="1"/>
  <c r="H78" i="1"/>
  <c r="H79" i="1"/>
  <c r="H80" i="1"/>
  <c r="I103" i="1"/>
  <c r="I104" i="1"/>
  <c r="I105" i="1"/>
  <c r="I151" i="1"/>
  <c r="I152" i="1"/>
  <c r="I153" i="1"/>
  <c r="I150" i="1"/>
  <c r="I149" i="1"/>
  <c r="I148" i="1"/>
  <c r="H177" i="1"/>
  <c r="H178" i="1"/>
  <c r="H179" i="1"/>
  <c r="H180" i="1"/>
  <c r="H181" i="1"/>
  <c r="H182" i="1"/>
  <c r="H183" i="1"/>
  <c r="H184" i="1"/>
  <c r="H185" i="1"/>
  <c r="H186" i="1"/>
  <c r="H176" i="1"/>
  <c r="G13" i="1" l="1"/>
  <c r="G12" i="1"/>
  <c r="G11" i="1"/>
  <c r="G10" i="1"/>
  <c r="G9" i="1"/>
  <c r="G8" i="1"/>
  <c r="E13" i="1"/>
  <c r="E12" i="1"/>
  <c r="E11" i="1"/>
  <c r="E10" i="1"/>
  <c r="E9" i="1"/>
  <c r="E8" i="1"/>
  <c r="C13" i="1"/>
  <c r="C12" i="1"/>
  <c r="C11" i="1"/>
  <c r="C10" i="1"/>
  <c r="C9" i="1"/>
  <c r="C8" i="1"/>
  <c r="B13" i="1"/>
  <c r="B12" i="1"/>
  <c r="B11" i="1"/>
  <c r="B10" i="1"/>
  <c r="B9" i="1"/>
  <c r="B8" i="1"/>
  <c r="H9" i="1" l="1"/>
  <c r="D9" i="1"/>
  <c r="D13" i="1"/>
  <c r="F11" i="1"/>
  <c r="F9" i="1"/>
  <c r="F13" i="1"/>
  <c r="H8" i="1"/>
  <c r="H12" i="1"/>
  <c r="H13" i="1"/>
  <c r="D8" i="1"/>
  <c r="D12" i="1"/>
  <c r="F10" i="1"/>
  <c r="F8" i="1"/>
  <c r="F12" i="1"/>
  <c r="H10" i="1"/>
  <c r="H11" i="1"/>
  <c r="D10" i="1"/>
  <c r="D11" i="1"/>
</calcChain>
</file>

<file path=xl/sharedStrings.xml><?xml version="1.0" encoding="utf-8"?>
<sst xmlns="http://schemas.openxmlformats.org/spreadsheetml/2006/main" count="372" uniqueCount="143">
  <si>
    <t>眼科</t>
    <rPh sb="0" eb="2">
      <t>ガンカ</t>
    </rPh>
    <phoneticPr fontId="1"/>
  </si>
  <si>
    <t>視力検査</t>
    <rPh sb="0" eb="4">
      <t>シリョクケンサ</t>
    </rPh>
    <phoneticPr fontId="1"/>
  </si>
  <si>
    <t>耳鼻咽喉科</t>
    <rPh sb="0" eb="5">
      <t>ジビインコウカ</t>
    </rPh>
    <phoneticPr fontId="1"/>
  </si>
  <si>
    <t>聴力検査</t>
    <rPh sb="0" eb="4">
      <t>チョウリョクケンサ</t>
    </rPh>
    <phoneticPr fontId="1"/>
  </si>
  <si>
    <t>内科等</t>
    <rPh sb="0" eb="2">
      <t>ナイカ</t>
    </rPh>
    <rPh sb="2" eb="3">
      <t>トウ</t>
    </rPh>
    <phoneticPr fontId="1"/>
  </si>
  <si>
    <t>歯科</t>
    <rPh sb="0" eb="2">
      <t>シカ</t>
    </rPh>
    <phoneticPr fontId="1"/>
  </si>
  <si>
    <t>健診を受けた人数</t>
    <rPh sb="6" eb="7">
      <t>ヒト</t>
    </rPh>
    <phoneticPr fontId="1"/>
  </si>
  <si>
    <t>「要受診」とされた…</t>
    <rPh sb="1" eb="4">
      <t>ヨウジュシン</t>
    </rPh>
    <phoneticPr fontId="1"/>
  </si>
  <si>
    <t>人数</t>
    <rPh sb="0" eb="2">
      <t>ニンズウ</t>
    </rPh>
    <phoneticPr fontId="1"/>
  </si>
  <si>
    <t>割合</t>
    <rPh sb="0" eb="2">
      <t>ワリアイ</t>
    </rPh>
    <phoneticPr fontId="1"/>
  </si>
  <si>
    <t>実際に受診した…</t>
    <rPh sb="0" eb="2">
      <t>ジッサイ</t>
    </rPh>
    <rPh sb="3" eb="5">
      <t>ジュシン</t>
    </rPh>
    <phoneticPr fontId="1"/>
  </si>
  <si>
    <t>「未受診」の…</t>
    <rPh sb="1" eb="4">
      <t>ミジュシン</t>
    </rPh>
    <phoneticPr fontId="1"/>
  </si>
  <si>
    <t>ある</t>
    <phoneticPr fontId="1"/>
  </si>
  <si>
    <t>ない</t>
    <phoneticPr fontId="1"/>
  </si>
  <si>
    <t>無回答</t>
    <rPh sb="0" eb="3">
      <t>ムカイトウ</t>
    </rPh>
    <phoneticPr fontId="1"/>
  </si>
  <si>
    <t>◆具体的な困難事例</t>
    <rPh sb="1" eb="3">
      <t>グタイ</t>
    </rPh>
    <rPh sb="3" eb="4">
      <t>テキ</t>
    </rPh>
    <rPh sb="5" eb="9">
      <t>コンナンジレイ</t>
    </rPh>
    <phoneticPr fontId="1"/>
  </si>
  <si>
    <t>小学校</t>
  </si>
  <si>
    <t>中学校</t>
  </si>
  <si>
    <t>公立高校</t>
  </si>
  <si>
    <t>私立高校</t>
  </si>
  <si>
    <t>肥満児童・生徒の増加</t>
    <rPh sb="0" eb="2">
      <t>ヒマン</t>
    </rPh>
    <rPh sb="2" eb="4">
      <t>ジドウ</t>
    </rPh>
    <rPh sb="5" eb="7">
      <t>セイト</t>
    </rPh>
    <rPh sb="8" eb="10">
      <t>ゾウカ</t>
    </rPh>
    <phoneticPr fontId="1"/>
  </si>
  <si>
    <t>不登校児・生徒の増加</t>
    <rPh sb="0" eb="4">
      <t>フトウコウジ</t>
    </rPh>
    <rPh sb="5" eb="7">
      <t>セイト</t>
    </rPh>
    <rPh sb="8" eb="10">
      <t>ゾウカ</t>
    </rPh>
    <phoneticPr fontId="1"/>
  </si>
  <si>
    <t>心の問題を抱えている</t>
    <rPh sb="0" eb="1">
      <t>ココロ</t>
    </rPh>
    <rPh sb="2" eb="4">
      <t>モンダイ</t>
    </rPh>
    <rPh sb="5" eb="6">
      <t>カカ</t>
    </rPh>
    <phoneticPr fontId="1"/>
  </si>
  <si>
    <t>低栄養児・生徒の増加</t>
    <rPh sb="0" eb="3">
      <t>テイエイヨウ</t>
    </rPh>
    <rPh sb="3" eb="4">
      <t>ジ</t>
    </rPh>
    <rPh sb="5" eb="7">
      <t>セイト</t>
    </rPh>
    <rPh sb="8" eb="10">
      <t>ゾウカ</t>
    </rPh>
    <phoneticPr fontId="1"/>
  </si>
  <si>
    <t>アトピー性皮膚炎疑いで湿疹</t>
    <rPh sb="4" eb="9">
      <t>セイヒフエンウタガ</t>
    </rPh>
    <rPh sb="11" eb="13">
      <t>シッシン</t>
    </rPh>
    <phoneticPr fontId="1"/>
  </si>
  <si>
    <t>◆未受診の児童・生徒の困難事例</t>
    <rPh sb="1" eb="4">
      <t>ミジュシン</t>
    </rPh>
    <rPh sb="5" eb="7">
      <t>ジドウ</t>
    </rPh>
    <rPh sb="8" eb="10">
      <t>セイト</t>
    </rPh>
    <rPh sb="11" eb="15">
      <t>コンナンジレイ</t>
    </rPh>
    <phoneticPr fontId="1"/>
  </si>
  <si>
    <t>◆具体的な困難事例</t>
    <rPh sb="1" eb="4">
      <t>グタイテキ</t>
    </rPh>
    <rPh sb="5" eb="9">
      <t>コンナンジレイ</t>
    </rPh>
    <phoneticPr fontId="1"/>
  </si>
  <si>
    <t>いた</t>
    <phoneticPr fontId="1"/>
  </si>
  <si>
    <t>いない</t>
    <phoneticPr fontId="1"/>
  </si>
  <si>
    <t>むし歯が10本以上</t>
    <rPh sb="2" eb="3">
      <t>バ</t>
    </rPh>
    <rPh sb="6" eb="9">
      <t>ホンイジョウ</t>
    </rPh>
    <phoneticPr fontId="1"/>
  </si>
  <si>
    <t>未処置が何本もある</t>
    <rPh sb="0" eb="3">
      <t>ミショチ</t>
    </rPh>
    <rPh sb="4" eb="6">
      <t>ナンボン</t>
    </rPh>
    <phoneticPr fontId="1"/>
  </si>
  <si>
    <t>【設問3】眼科検診・視力検査で要受診と判定されながら未受診の児童・生徒について、困難事例はありましたか？</t>
    <rPh sb="1" eb="3">
      <t>セツモン</t>
    </rPh>
    <rPh sb="5" eb="9">
      <t>ガンカケンシン</t>
    </rPh>
    <rPh sb="10" eb="14">
      <t>シリョクケンサ</t>
    </rPh>
    <rPh sb="15" eb="18">
      <t>ヨウジュシン</t>
    </rPh>
    <rPh sb="19" eb="21">
      <t>ハンテイ</t>
    </rPh>
    <rPh sb="26" eb="29">
      <t>ミジュシン</t>
    </rPh>
    <rPh sb="30" eb="32">
      <t>ジドウ</t>
    </rPh>
    <rPh sb="33" eb="35">
      <t>セイト</t>
    </rPh>
    <rPh sb="40" eb="44">
      <t>コンナンジレイ</t>
    </rPh>
    <phoneticPr fontId="1"/>
  </si>
  <si>
    <t>【設問4】耳鼻咽喉科検診・聴力検査で要受診と判定されながら未受診の児童・生徒について、困難事例はありましたか？</t>
    <rPh sb="0" eb="3">
      <t>{セツモン</t>
    </rPh>
    <rPh sb="5" eb="12">
      <t>ジビインコウカケンシン</t>
    </rPh>
    <rPh sb="13" eb="17">
      <t>チョウリョクケンサ</t>
    </rPh>
    <rPh sb="18" eb="21">
      <t>ヨウジュシン</t>
    </rPh>
    <rPh sb="22" eb="24">
      <t>ハンテイ</t>
    </rPh>
    <rPh sb="29" eb="32">
      <t>ミジュシン</t>
    </rPh>
    <rPh sb="33" eb="35">
      <t>ジドウ</t>
    </rPh>
    <rPh sb="36" eb="38">
      <t>セイト</t>
    </rPh>
    <rPh sb="43" eb="47">
      <t>コンナンジレイ</t>
    </rPh>
    <phoneticPr fontId="1"/>
  </si>
  <si>
    <t>子の健康への理解不足</t>
    <rPh sb="0" eb="1">
      <t>コ</t>
    </rPh>
    <rPh sb="2" eb="4">
      <t>ケンコウ</t>
    </rPh>
    <rPh sb="6" eb="10">
      <t>リカイブソク</t>
    </rPh>
    <phoneticPr fontId="1"/>
  </si>
  <si>
    <t>保護者が子に無関心</t>
    <rPh sb="0" eb="3">
      <t>ホゴシャ</t>
    </rPh>
    <rPh sb="4" eb="5">
      <t>コ</t>
    </rPh>
    <rPh sb="6" eb="9">
      <t>ムカンシン</t>
    </rPh>
    <phoneticPr fontId="1"/>
  </si>
  <si>
    <t>保護者が共働き</t>
    <rPh sb="0" eb="3">
      <t>ホゴシャ</t>
    </rPh>
    <rPh sb="4" eb="6">
      <t>トモバタラ</t>
    </rPh>
    <phoneticPr fontId="1"/>
  </si>
  <si>
    <t>コロナによる受診控え</t>
    <rPh sb="6" eb="9">
      <t>ジュシンビカ</t>
    </rPh>
    <phoneticPr fontId="1"/>
  </si>
  <si>
    <t>ひとり親家庭</t>
    <rPh sb="3" eb="6">
      <t>オヤカテイ</t>
    </rPh>
    <phoneticPr fontId="1"/>
  </si>
  <si>
    <t>保護者の心身が不安定</t>
    <rPh sb="0" eb="3">
      <t>ホゴシャ</t>
    </rPh>
    <rPh sb="4" eb="6">
      <t>シンシン</t>
    </rPh>
    <rPh sb="7" eb="10">
      <t>フアンテイ</t>
    </rPh>
    <phoneticPr fontId="1"/>
  </si>
  <si>
    <t>経済的困難</t>
    <rPh sb="0" eb="5">
      <t>ケイザイテキコンナン</t>
    </rPh>
    <phoneticPr fontId="1"/>
  </si>
  <si>
    <t>発達障がいがある</t>
    <rPh sb="0" eb="3">
      <t>ハッタツショウ</t>
    </rPh>
    <phoneticPr fontId="1"/>
  </si>
  <si>
    <t>保護者が外国人</t>
    <rPh sb="0" eb="3">
      <t>ホゴシャ</t>
    </rPh>
    <rPh sb="4" eb="7">
      <t>ガイコクジン</t>
    </rPh>
    <phoneticPr fontId="1"/>
  </si>
  <si>
    <t>保護者によるDV</t>
    <rPh sb="0" eb="3">
      <t>ホゴシャ</t>
    </rPh>
    <phoneticPr fontId="1"/>
  </si>
  <si>
    <t>その他</t>
    <rPh sb="2" eb="3">
      <t>タ</t>
    </rPh>
    <phoneticPr fontId="1"/>
  </si>
  <si>
    <t>◆児童・生徒の影響事例</t>
    <rPh sb="1" eb="3">
      <t>ジドウ</t>
    </rPh>
    <rPh sb="4" eb="6">
      <t>セイト</t>
    </rPh>
    <rPh sb="7" eb="11">
      <t>エイキョウジレイ</t>
    </rPh>
    <phoneticPr fontId="1"/>
  </si>
  <si>
    <t>◆具体的な困難事例</t>
    <rPh sb="1" eb="3">
      <t>グタイ</t>
    </rPh>
    <rPh sb="3" eb="4">
      <t>テキ</t>
    </rPh>
    <rPh sb="5" eb="9">
      <t>コンナンジレイ</t>
    </rPh>
    <phoneticPr fontId="1"/>
  </si>
  <si>
    <t>全体</t>
    <rPh sb="0" eb="2">
      <t>ゼンタイ</t>
    </rPh>
    <phoneticPr fontId="1"/>
  </si>
  <si>
    <t>小学校</t>
    <rPh sb="0" eb="3">
      <t>ショウガッコウ</t>
    </rPh>
    <phoneticPr fontId="1"/>
  </si>
  <si>
    <t>中学校</t>
    <rPh sb="0" eb="3">
      <t>チュウガッコウ</t>
    </rPh>
    <phoneticPr fontId="1"/>
  </si>
  <si>
    <t>公立高校</t>
    <rPh sb="0" eb="4">
      <t>コウリツコウコウ</t>
    </rPh>
    <phoneticPr fontId="1"/>
  </si>
  <si>
    <t>特別支援校</t>
    <rPh sb="0" eb="5">
      <t>トクベツシエンコウ</t>
    </rPh>
    <phoneticPr fontId="1"/>
  </si>
  <si>
    <t>特別支援学校</t>
  </si>
  <si>
    <t>全体（149校/412校）　回収率36.2％</t>
    <rPh sb="0" eb="2">
      <t>ゼンタイ</t>
    </rPh>
    <rPh sb="6" eb="7">
      <t>コウ</t>
    </rPh>
    <rPh sb="11" eb="12">
      <t>コウ</t>
    </rPh>
    <rPh sb="14" eb="17">
      <t>カイシュウリツ</t>
    </rPh>
    <phoneticPr fontId="1"/>
  </si>
  <si>
    <t>小学校（100校/240校）　回収率41.6％</t>
    <rPh sb="0" eb="3">
      <t>ショウガッコウ</t>
    </rPh>
    <rPh sb="7" eb="8">
      <t>コウ</t>
    </rPh>
    <rPh sb="12" eb="13">
      <t>コウ</t>
    </rPh>
    <rPh sb="15" eb="18">
      <t>カイシュウリツ</t>
    </rPh>
    <phoneticPr fontId="1"/>
  </si>
  <si>
    <t>中学校（29校/96校）　回収率30.2％</t>
    <rPh sb="0" eb="3">
      <t>チュウガッコウ</t>
    </rPh>
    <rPh sb="6" eb="7">
      <t>コウ</t>
    </rPh>
    <rPh sb="10" eb="11">
      <t>コウ</t>
    </rPh>
    <rPh sb="13" eb="16">
      <t>カイシュウリツ</t>
    </rPh>
    <phoneticPr fontId="1"/>
  </si>
  <si>
    <t>公立高校（7校/43校）　回収率16.3％</t>
    <rPh sb="0" eb="4">
      <t>コウリツコウコウ</t>
    </rPh>
    <rPh sb="6" eb="7">
      <t>コウ</t>
    </rPh>
    <rPh sb="10" eb="11">
      <t>コウ</t>
    </rPh>
    <rPh sb="13" eb="16">
      <t>カイシュウリツ</t>
    </rPh>
    <phoneticPr fontId="1"/>
  </si>
  <si>
    <t>私立高校（5校/14校）　回収率35.7％</t>
    <rPh sb="0" eb="2">
      <t>シリツ</t>
    </rPh>
    <rPh sb="2" eb="4">
      <t>コウコウ</t>
    </rPh>
    <rPh sb="6" eb="7">
      <t>コウ</t>
    </rPh>
    <rPh sb="10" eb="11">
      <t>コウ</t>
    </rPh>
    <rPh sb="13" eb="15">
      <t>カイシュウ</t>
    </rPh>
    <rPh sb="15" eb="16">
      <t>リツ</t>
    </rPh>
    <phoneticPr fontId="1"/>
  </si>
  <si>
    <t>特別支援学校（8校/19校）　回収率42.1％</t>
    <rPh sb="0" eb="2">
      <t>トクベツ</t>
    </rPh>
    <rPh sb="2" eb="4">
      <t>シエン</t>
    </rPh>
    <rPh sb="4" eb="6">
      <t>ガッコウ</t>
    </rPh>
    <rPh sb="8" eb="9">
      <t>コウ</t>
    </rPh>
    <rPh sb="12" eb="13">
      <t>コウ</t>
    </rPh>
    <rPh sb="15" eb="18">
      <t>カイシュウリツ</t>
    </rPh>
    <phoneticPr fontId="1"/>
  </si>
  <si>
    <t>私立高校</t>
    <rPh sb="0" eb="4">
      <t>シリツコウコウ</t>
    </rPh>
    <phoneticPr fontId="1"/>
  </si>
  <si>
    <t>特別支援校</t>
    <rPh sb="0" eb="2">
      <t>トクベツ</t>
    </rPh>
    <rPh sb="2" eb="4">
      <t>シエン</t>
    </rPh>
    <rPh sb="4" eb="5">
      <t>コウ</t>
    </rPh>
    <phoneticPr fontId="1"/>
  </si>
  <si>
    <t>いた場合：人数</t>
    <rPh sb="2" eb="4">
      <t>バアイ</t>
    </rPh>
    <rPh sb="5" eb="7">
      <t>ニンズウ</t>
    </rPh>
    <phoneticPr fontId="1"/>
  </si>
  <si>
    <t>咀嚼が困難な状態</t>
    <rPh sb="0" eb="2">
      <t>ソシャク</t>
    </rPh>
    <rPh sb="3" eb="5">
      <t>コンナン</t>
    </rPh>
    <rPh sb="6" eb="8">
      <t>ジョウタイ</t>
    </rPh>
    <phoneticPr fontId="1"/>
  </si>
  <si>
    <t>ある場合：人数</t>
    <rPh sb="2" eb="4">
      <t>バアイ</t>
    </rPh>
    <rPh sb="5" eb="7">
      <t>ニンズウ</t>
    </rPh>
    <phoneticPr fontId="1"/>
  </si>
  <si>
    <t>視力低下が多く座席配置に困る</t>
    <rPh sb="0" eb="4">
      <t>シリョクテイカ</t>
    </rPh>
    <rPh sb="5" eb="6">
      <t>オオ</t>
    </rPh>
    <rPh sb="7" eb="11">
      <t>ザセキハイチ</t>
    </rPh>
    <rPh sb="12" eb="13">
      <t>コマ</t>
    </rPh>
    <phoneticPr fontId="1"/>
  </si>
  <si>
    <t>眼鏡が壊れたまま</t>
    <rPh sb="0" eb="2">
      <t>メガネ</t>
    </rPh>
    <rPh sb="3" eb="4">
      <t>コワ</t>
    </rPh>
    <phoneticPr fontId="1"/>
  </si>
  <si>
    <t>視力低下児童・生徒の増加</t>
    <phoneticPr fontId="1"/>
  </si>
  <si>
    <t>保健室登校児童・生徒の増加</t>
    <phoneticPr fontId="1"/>
  </si>
  <si>
    <t>むし歯のある児童・生徒の増加</t>
    <phoneticPr fontId="1"/>
  </si>
  <si>
    <t>以前は10本以上あったむし歯が、生え代わりのためむし歯本数は減少。しかし、何度勧めても入学してから一度も受診なし（2人：姉弟）。ようやく受診するようになったものの、途中で通院を続けられない（1人）。</t>
    <phoneticPr fontId="1"/>
  </si>
  <si>
    <t>〇</t>
    <phoneticPr fontId="1"/>
  </si>
  <si>
    <t>むし歯（Ｃ）の診断では、10本以上ある児童はいなかったが、ＣＯ（要観察歯）が多発している児童は数名いた。数年にわたり受診勧告しているが、受診に至らない。</t>
    <phoneticPr fontId="1"/>
  </si>
  <si>
    <t>○</t>
    <phoneticPr fontId="1"/>
  </si>
  <si>
    <t>パニックになるため、受診できず、治療ができていなかった児童である。今年度より全身麻酔下で治療をしてくれる医院が見つかったため受診できるようになった。</t>
    <phoneticPr fontId="1"/>
  </si>
  <si>
    <t>保護者の誤った考え（乳歯のむし歯は大丈夫）や思い込みで受診につながらない。</t>
    <phoneticPr fontId="1"/>
  </si>
  <si>
    <t>就学前よりう歯が10本以上あった。学校からの声掛けで治療をしているが、保護者の意識が低い。今後も声掛けを続ける。</t>
    <phoneticPr fontId="1"/>
  </si>
  <si>
    <t>数値そのものというわけではなく、臨時休業中に、生活リズムが乱れてしまい、歯磨きしない（１日に１回も）、洗顔しない、テレビを見ながらやゲームをしながらの「ながら食べ」など、歯の環境悪化につながりやすい状況があった。</t>
    <phoneticPr fontId="1"/>
  </si>
  <si>
    <t>歯医者が嫌いで受診しない。保護者、本人に再三勧めているが行かない。</t>
    <phoneticPr fontId="1"/>
  </si>
  <si>
    <t>視力低下がみられるものの、受診をしてくれないため、矯正もできず、辞書など読めず、学習がすすまない。</t>
    <phoneticPr fontId="1"/>
  </si>
  <si>
    <t>受診すると眼鏡を勧められるので、受診はせずに座席の配慮を求める。</t>
    <phoneticPr fontId="1"/>
  </si>
  <si>
    <t>眼鏡の度数が合っていない（視力低下が進行している）のに受診に至らず、前方の座席にしていても見えにくさがある。</t>
    <phoneticPr fontId="1"/>
  </si>
  <si>
    <t>未受診だが、眼鏡店で測定した視力で眼鏡を作成し使用している。</t>
    <phoneticPr fontId="1"/>
  </si>
  <si>
    <t>数回受診勧告書を出しているが、受診しない。5名中2名は児童から黒板の字が見えないと訴えがあるため、座席を前方へ配慮している。各クラスで1名ずついるが、対応はできている。</t>
    <phoneticPr fontId="1"/>
  </si>
  <si>
    <t>眼鏡がなくとも生活に困らないためか、あっても使用していない。学校に持ってきていない（遠視で作った人が多い）。</t>
    <phoneticPr fontId="1"/>
  </si>
  <si>
    <t>視力の低下が目立つが、メディアに触れている時間が長くなりがちで、就寝時間も遅くなり生活リズムの不確立な子が増加しているが、保護者自身もゲーム他のメディアに触れている時間が長いため、うまく注意できないこともあると思われる。</t>
    <phoneticPr fontId="1"/>
  </si>
  <si>
    <t>裸眼視力両目Dの児童で、本人も見えなさを訴えるが、保護者が受診させてくれない。担任、養護教諭から何度か直接保護者に話もしているが、状況は変わらない。</t>
    <phoneticPr fontId="1"/>
  </si>
  <si>
    <t>ステイホーム後、再開した時すぐに視力検査を行ったが、急激に下がった子が高学年にとても多く、「机を前に」と医師から指示を受けたが多すぎて担任が困った。</t>
    <phoneticPr fontId="1"/>
  </si>
  <si>
    <t>去年より視力が両目0.3以下で何度も勧告しているにも関わらず受診しない。</t>
    <phoneticPr fontId="1"/>
  </si>
  <si>
    <t>保護者が眼科に連れて行かない→眼鏡にお金がかかるからか。</t>
    <phoneticPr fontId="1"/>
  </si>
  <si>
    <t>保護者が精神疾患。</t>
    <phoneticPr fontId="1"/>
  </si>
  <si>
    <t>新型コロナ感染拡大で人との距離を保つため、もっと広いスペースの場所を教室として通年使用していたので、黒板等が見えづらいケースがあったかもしれない。</t>
    <phoneticPr fontId="1"/>
  </si>
  <si>
    <t>子どもが新しい眼鏡を希望しても保護者が応じないケースがあった。（視力が合わないのに経済的な理由で購入できないとのことだった）。</t>
    <phoneticPr fontId="1"/>
  </si>
  <si>
    <t>視力矯正の目的で視力が低い生徒に対して受診勧告をしているが、視力の矯正で眼科は受診せず、コンタクトレンズの販売店に行ってしまうため。こちらとしては、眼科疾患の有無も診てもらう目的で眼科受診を勧めるのですが、わざわざ病院に行けと言うのか？！とのクレームを受けたことあり。</t>
    <phoneticPr fontId="1"/>
  </si>
  <si>
    <t>耳垢塞栓で要家庭処置、とれない場合用受診の児童に処置をお願いしているが、家で処置した返事も受診した連絡も未だない。（検診後5回連絡しているが）</t>
    <phoneticPr fontId="1"/>
  </si>
  <si>
    <t>毎年のこと、という意識なので保護者に受診する気がない。</t>
    <phoneticPr fontId="1"/>
  </si>
  <si>
    <t>心電図検査で要精検となったため、受診をお願いしたが、何度も言ってもその結果を提出してくれない。</t>
    <phoneticPr fontId="1"/>
  </si>
  <si>
    <t>肥満度が高く受診を何度も勧めているが受診に応じない。</t>
    <phoneticPr fontId="1"/>
  </si>
  <si>
    <t>高度肥満で受診を勧めたが受診しなかった。2名のうち1名は他の疾患で受診し経過をみてもらっているからとのこと。もう1名は、昨年受診したから…とのこと。</t>
    <phoneticPr fontId="1"/>
  </si>
  <si>
    <t>尿検査で、糖、蛋白の異常があるにもかかわらず、なかなか受診してもらえなかった。（３か月後に受診した）</t>
    <phoneticPr fontId="1"/>
  </si>
  <si>
    <t>不定愁訴で頻回来室。（保健室）</t>
    <phoneticPr fontId="1"/>
  </si>
  <si>
    <t>心電異常の生徒、なかなか受診できない。</t>
    <phoneticPr fontId="1"/>
  </si>
  <si>
    <t>定期的な心電図検査が必要との指示があるのに、何度連絡（本人及び保護者）しても受診に至っていない。</t>
    <phoneticPr fontId="1"/>
  </si>
  <si>
    <t>ネグレクト疑い。</t>
    <phoneticPr fontId="1"/>
  </si>
  <si>
    <t>本人が「受診が必要」と感じていない。自覚症状や生活上での困難を感じていないため。</t>
    <phoneticPr fontId="1"/>
  </si>
  <si>
    <t>メディア接触時間の増加</t>
    <phoneticPr fontId="1"/>
  </si>
  <si>
    <t>運動不足、けがの増加</t>
    <phoneticPr fontId="1"/>
  </si>
  <si>
    <t>歯列の悪化の人数の増加</t>
    <phoneticPr fontId="1"/>
  </si>
  <si>
    <t>風邪症状による欠席者の増加</t>
    <phoneticPr fontId="1"/>
  </si>
  <si>
    <t>むし歯のある児童の増加というよりも、一人で何本もむし歯を持っている児童が増加。</t>
    <phoneticPr fontId="1"/>
  </si>
  <si>
    <t>不登校（因果関係があると明確には言えないが…）。</t>
    <phoneticPr fontId="1"/>
  </si>
  <si>
    <t>感染予防のため、保健室利用に制限が設けられ、用のない人は行ってはいけない所になってしまいました。心の健康が軽視されている状況です。</t>
    <phoneticPr fontId="1"/>
  </si>
  <si>
    <t>困難事例とまでは言い切れないが、肥満やむし歯のある児童が増加傾向にあるようです。</t>
    <phoneticPr fontId="1"/>
  </si>
  <si>
    <t>動画視聴、ゲームの時間が長くなった。</t>
    <phoneticPr fontId="1"/>
  </si>
  <si>
    <t>例年だと眼科・耳鼻科で所見があった児童は水泳授業前に受診をお願いしていたので、ほぼ100％の受診となっていたが、今年度はプール学習もないため、未受診者がいる。症状はひどくはないようですが。</t>
    <phoneticPr fontId="1"/>
  </si>
  <si>
    <t>もともと肥満傾向児が20％程度いるので、どこまでが感染症拡大による影響かは不明だが、緊急事態宣言後に実施した6月の身体測定では、肥満度が上がった児童が多くみられた。</t>
    <phoneticPr fontId="1"/>
  </si>
  <si>
    <t>本校は昨年度まで視力異常が少なかったのですが、3月～5月の臨時休校後一気に増加し、眼鏡をかけなければならない児童が多くなりました。やはり、休業中家の中でテレビやゲームをして過ごすことが多かったことが要因と考えています。</t>
    <phoneticPr fontId="1"/>
  </si>
  <si>
    <t>昨年度と今年度を比べると、肥満、視力異常、歯垢1、2、歯肉1、2の割合が増えたと思われるが、新型コロナ感染症の影響かはわからない。</t>
    <phoneticPr fontId="1"/>
  </si>
  <si>
    <t>コロナ感染の不安で外に出られず不登校になっている児童が１名おります。その他肥満増加や登校しぶり傾向児童が今年度は急増しました。</t>
    <phoneticPr fontId="1"/>
  </si>
  <si>
    <t>新型コロナウイルス臨時休業の影響で、学校再開時に、もともと肥満の児童もさらに肥満度が高くなった。</t>
    <phoneticPr fontId="1"/>
  </si>
  <si>
    <t>けがの増加</t>
    <phoneticPr fontId="1"/>
  </si>
  <si>
    <t>不登校の増加</t>
    <phoneticPr fontId="1"/>
  </si>
  <si>
    <t>体調不良者の増加</t>
    <phoneticPr fontId="1"/>
  </si>
  <si>
    <t>春先の休校の影響が心配されたが、むしろ前年度より口腔疾患、視力異常とも減少していました。運転免許のない母子家庭の生徒の受診は困難（山形に住んでいては自家用車なしの生活は大変です）。</t>
    <phoneticPr fontId="1"/>
  </si>
  <si>
    <t>部活動なし体育は制限ありということで運動量が少なく、体重増加傾向を感じた。</t>
    <phoneticPr fontId="1"/>
  </si>
  <si>
    <t>高1の視力低下が目立った。受験勉強とコロナによる室内で過ごすこと、視力低下に気づきにくい状況でもあった。</t>
    <phoneticPr fontId="1"/>
  </si>
  <si>
    <t>コロナの影響で検診日も遅くなり、医療に容易にかかれないこともあったと思う。また生徒は毎日5：00近くまで授業があり、土・日もテストや部活、塾など多忙でなかなか症状があるもの以外は受診がすすまない。（進学校で視力は悪いが、むし歯は非常に少ない。肥満も少ない）</t>
    <phoneticPr fontId="1"/>
  </si>
  <si>
    <t>施設入所生徒が視力低下で受診し、眼鏡処方箋を書いてもらった後に、新型コロナウイルス感染症予防のため帰省が自粛となり、なかなか新しい眼鏡を作れなかった。</t>
    <phoneticPr fontId="1"/>
  </si>
  <si>
    <t>全体的に体重増加、身体がかたい</t>
    <phoneticPr fontId="1"/>
  </si>
  <si>
    <t>今年度は例年と違い水泳の学習がなかったこともあり、耳鼻科や眼科の受診を強力に推し進める切り札がなかった。</t>
    <phoneticPr fontId="1"/>
  </si>
  <si>
    <t>本人の治療の恐怖心を保護者が上手に払拭できない（1度の治療で終わっている）。</t>
    <phoneticPr fontId="1"/>
  </si>
  <si>
    <t>肥満の人数は増えていないが、特定の生徒の肥満度が非常に高く、減少しない。</t>
    <phoneticPr fontId="1"/>
  </si>
  <si>
    <t>肥満は、肥満度20％以上の児童が14.3％（R1年度は11.4％）。視力低下は、視力1.0未満の児童が男子27.6％（R1年度は27.4％）、女子35.7％（R1年度は30.2％）。</t>
    <phoneticPr fontId="1"/>
  </si>
  <si>
    <t>CO、GOの増加、歯垢の増加（※CO：初期むし歯、GO初期歯肉炎）</t>
    <rPh sb="8" eb="10">
      <t>ショキ</t>
    </rPh>
    <rPh sb="12" eb="13">
      <t>バ</t>
    </rPh>
    <rPh sb="16" eb="18">
      <t>ショキ</t>
    </rPh>
    <rPh sb="18" eb="20">
      <t>シニク</t>
    </rPh>
    <rPh sb="20" eb="21">
      <t>エン</t>
    </rPh>
    <phoneticPr fontId="1"/>
  </si>
  <si>
    <t>本校のDMFT指数が、R1とR2を比べると、前年比+3倍となりました。もともとの数値が低いこともあり、歯科校医の先生からは、食生活（特にイオン飲料）に気をつけるようご指導がありました。（※DMFT指数：虫歯の治療に関わったことのある永久歯を表したもの）</t>
    <rPh sb="98" eb="100">
      <t>シスウ</t>
    </rPh>
    <rPh sb="116" eb="119">
      <t>エイキュウシ</t>
    </rPh>
    <phoneticPr fontId="1"/>
  </si>
  <si>
    <t>視力1.0未満の児童がR1年20人（25％）→R2年31人（44％）と増加した。</t>
    <phoneticPr fontId="1"/>
  </si>
  <si>
    <t>2020年度学校健診後治療調査　結果</t>
    <rPh sb="4" eb="6">
      <t>ネンド</t>
    </rPh>
    <rPh sb="6" eb="11">
      <t>ガッコウケンシンゴ</t>
    </rPh>
    <rPh sb="11" eb="15">
      <t>チリョウチョウサ</t>
    </rPh>
    <rPh sb="16" eb="18">
      <t>ケッカ</t>
    </rPh>
    <phoneticPr fontId="1"/>
  </si>
  <si>
    <t>期間：2021年2月10日～3月15日
方法：対象となる学校に調査用紙を送付
対象：県内の小中高・特別支援学校　412校
回答：149校（回答率36.2％）</t>
    <rPh sb="0" eb="2">
      <t>キカン</t>
    </rPh>
    <rPh sb="7" eb="8">
      <t>ネン</t>
    </rPh>
    <rPh sb="9" eb="10">
      <t>ツキ</t>
    </rPh>
    <rPh sb="12" eb="13">
      <t>ヒ</t>
    </rPh>
    <rPh sb="15" eb="16">
      <t>ツキ</t>
    </rPh>
    <rPh sb="18" eb="19">
      <t>ヒ</t>
    </rPh>
    <phoneticPr fontId="1"/>
  </si>
  <si>
    <t>【設問1】2020年度の学校健診の結果（回答した学校における人数合計と割合）</t>
    <phoneticPr fontId="1"/>
  </si>
  <si>
    <t>【設問2】歯科健診の結果、口腔崩壊の児童・生徒が確認されましたか？</t>
    <phoneticPr fontId="1"/>
  </si>
  <si>
    <t>【設問5】内科等の健診・検査（内科・心臓検査・皮膚科項目・運動器検診など）で検査の数値等から
要受診と判断されながら未受診の児童・生徒について、困難事例はありましたか？</t>
    <phoneticPr fontId="1"/>
  </si>
  <si>
    <t>【設問6】未受診の要因として関連深いと思われる家庭状況は何ですか？（3つまで選択）</t>
    <phoneticPr fontId="1"/>
  </si>
  <si>
    <t>【設問7】新型コロナ感染拡大による影響事例はありましたか？</t>
    <phoneticPr fontId="1"/>
  </si>
  <si>
    <t>5年女児、肥満度89.2％、BMI34.0の高度肥満と、6年男児、肥満度51.1％、BMI26.8の高度肥満にも関わらず受診せず、年々肥満度が上がっている。そのため、体育のマラソンでその児童だけ完走できないため、泣きながら嘔吐していた。保護者と話をしても、「大丈夫なので」との返答のみ。</t>
    <phoneticPr fontId="1"/>
  </si>
  <si>
    <t>臨時休校の影響か？視力異常B以下の人　昨年度39％→今年度42％、肥満傾向（中等度、高度）３.6％→５.3％</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</si>
</sst>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7"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sz val="10"/>
      <color theme="1"/>
      <name val="游ゴシック"/>
      <family val="3"/>
      <charset val="128"/>
      <scheme val="minor"/>
    </font>
    <font>
      <sz val="10"/>
      <color theme="1"/>
      <name val="游ゴシック"/>
      <family val="2"/>
      <charset val="128"/>
      <scheme val="minor"/>
    </font>
    <font>
      <b/>
      <sz val="11"/>
      <color theme="1"/>
      <name val="游ゴシック"/>
      <family val="3"/>
      <charset val="128"/>
      <scheme val="minor"/>
    </font>
    <font>
      <b/>
      <sz val="10"/>
      <color theme="1"/>
      <name val="游ゴシック"/>
      <family val="3"/>
      <charset val="128"/>
      <scheme val="minor"/>
    </font>
  </fonts>
  <fills count="3">
    <fill>
      <patternFill patternType="none"/>
    </fill>
    <fill>
      <patternFill patternType="gray125"/>
    </fill>
    <fill>
      <patternFill patternType="solid">
        <fgColor theme="4"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90">
    <xf numFmtId="0" fontId="0" fillId="0" borderId="0" xfId="0">
      <alignment vertical="center"/>
    </xf>
    <xf numFmtId="0" fontId="0" fillId="0" borderId="1" xfId="0" applyBorder="1" applyAlignment="1">
      <alignment horizontal="center" vertical="center"/>
    </xf>
    <xf numFmtId="0" fontId="0" fillId="0" borderId="1" xfId="0" applyBorder="1">
      <alignment vertical="center"/>
    </xf>
    <xf numFmtId="0" fontId="0" fillId="0" borderId="1" xfId="0" applyBorder="1" applyAlignment="1">
      <alignment horizontal="center" vertical="center" shrinkToFit="1"/>
    </xf>
    <xf numFmtId="0" fontId="0" fillId="0" borderId="1" xfId="0" applyBorder="1" applyAlignment="1">
      <alignment horizontal="center" vertical="center"/>
    </xf>
    <xf numFmtId="0" fontId="0" fillId="0" borderId="1" xfId="0" applyNumberFormat="1" applyBorder="1">
      <alignment vertical="center"/>
    </xf>
    <xf numFmtId="0" fontId="0" fillId="0" borderId="0" xfId="0" applyBorder="1">
      <alignment vertical="center"/>
    </xf>
    <xf numFmtId="0" fontId="0" fillId="0" borderId="0" xfId="0" applyFill="1" applyBorder="1">
      <alignment vertical="center"/>
    </xf>
    <xf numFmtId="3" fontId="0" fillId="0" borderId="1" xfId="0" applyNumberFormat="1" applyBorder="1">
      <alignment vertical="center"/>
    </xf>
    <xf numFmtId="9" fontId="0" fillId="0" borderId="1" xfId="0" applyNumberFormat="1" applyBorder="1">
      <alignment vertical="center"/>
    </xf>
    <xf numFmtId="176" fontId="0" fillId="0" borderId="1" xfId="0" applyNumberFormat="1" applyBorder="1">
      <alignment vertical="center"/>
    </xf>
    <xf numFmtId="0" fontId="0" fillId="0" borderId="1" xfId="0" applyBorder="1" applyAlignment="1">
      <alignment vertical="center" shrinkToFit="1"/>
    </xf>
    <xf numFmtId="0" fontId="0" fillId="0" borderId="0" xfId="0" applyAlignment="1">
      <alignment vertical="center" shrinkToFit="1"/>
    </xf>
    <xf numFmtId="0" fontId="0" fillId="0" borderId="5" xfId="0" applyBorder="1">
      <alignment vertical="center"/>
    </xf>
    <xf numFmtId="0" fontId="0" fillId="0" borderId="0" xfId="0" applyBorder="1" applyAlignment="1">
      <alignment horizontal="left" vertical="center"/>
    </xf>
    <xf numFmtId="0" fontId="0" fillId="0" borderId="1" xfId="0" applyFill="1" applyBorder="1">
      <alignment vertical="center"/>
    </xf>
    <xf numFmtId="0" fontId="0" fillId="0" borderId="1" xfId="0" applyNumberFormat="1" applyFill="1" applyBorder="1">
      <alignment vertical="center"/>
    </xf>
    <xf numFmtId="0" fontId="0" fillId="0" borderId="0" xfId="0" applyAlignment="1">
      <alignment horizontal="center" vertical="center" shrinkToFit="1"/>
    </xf>
    <xf numFmtId="176" fontId="0" fillId="0" borderId="5" xfId="0" applyNumberFormat="1" applyBorder="1">
      <alignment vertical="center"/>
    </xf>
    <xf numFmtId="9" fontId="0" fillId="0" borderId="5" xfId="0" applyNumberFormat="1" applyBorder="1">
      <alignment vertical="center"/>
    </xf>
    <xf numFmtId="0" fontId="2" fillId="0" borderId="0" xfId="0" applyFont="1">
      <alignment vertical="center"/>
    </xf>
    <xf numFmtId="0" fontId="3" fillId="0" borderId="0" xfId="0" applyFont="1">
      <alignment vertical="center"/>
    </xf>
    <xf numFmtId="0" fontId="0" fillId="0" borderId="1" xfId="0"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left" vertical="center" wrapText="1"/>
    </xf>
    <xf numFmtId="0" fontId="0" fillId="0" borderId="0" xfId="0" applyAlignment="1">
      <alignment horizontal="left" vertical="center" wrapText="1"/>
    </xf>
    <xf numFmtId="0" fontId="0" fillId="0" borderId="0" xfId="0" applyBorder="1" applyAlignment="1">
      <alignment vertical="center" shrinkToFit="1"/>
    </xf>
    <xf numFmtId="3" fontId="0" fillId="0" borderId="0" xfId="0" applyNumberFormat="1" applyBorder="1">
      <alignment vertical="center"/>
    </xf>
    <xf numFmtId="176" fontId="0" fillId="0" borderId="0" xfId="0" applyNumberFormat="1" applyBorder="1">
      <alignment vertical="center"/>
    </xf>
    <xf numFmtId="0" fontId="4" fillId="0" borderId="0" xfId="0" applyFont="1" applyAlignment="1">
      <alignment horizontal="right" vertical="top"/>
    </xf>
    <xf numFmtId="0" fontId="3" fillId="0" borderId="0" xfId="0" applyFont="1" applyAlignment="1">
      <alignment horizontal="left" vertical="center" wrapText="1"/>
    </xf>
    <xf numFmtId="0" fontId="5" fillId="0" borderId="0" xfId="0" applyFont="1">
      <alignment vertical="center"/>
    </xf>
    <xf numFmtId="0" fontId="5" fillId="0" borderId="0" xfId="0" applyFont="1" applyFill="1" applyBorder="1">
      <alignment vertical="center"/>
    </xf>
    <xf numFmtId="0" fontId="5" fillId="0" borderId="0" xfId="0" applyFont="1" applyBorder="1">
      <alignment vertical="center"/>
    </xf>
    <xf numFmtId="0" fontId="0" fillId="0" borderId="10" xfId="0" applyBorder="1">
      <alignment vertical="center"/>
    </xf>
    <xf numFmtId="0" fontId="5" fillId="0" borderId="13" xfId="0" applyFont="1" applyBorder="1">
      <alignment vertical="center"/>
    </xf>
    <xf numFmtId="0" fontId="5" fillId="0" borderId="14" xfId="0" applyFont="1" applyBorder="1">
      <alignment vertical="center"/>
    </xf>
    <xf numFmtId="0" fontId="5" fillId="0" borderId="15" xfId="0" applyFont="1" applyBorder="1">
      <alignment vertical="center"/>
    </xf>
    <xf numFmtId="0" fontId="4" fillId="0" borderId="16" xfId="0" applyFont="1" applyBorder="1" applyAlignment="1">
      <alignment horizontal="right" vertical="top" wrapText="1"/>
    </xf>
    <xf numFmtId="0" fontId="3" fillId="0" borderId="16" xfId="0" applyFont="1" applyBorder="1" applyAlignment="1">
      <alignment horizontal="right" vertical="top"/>
    </xf>
    <xf numFmtId="0" fontId="5" fillId="0" borderId="16" xfId="0" applyFont="1" applyBorder="1">
      <alignment vertical="center"/>
    </xf>
    <xf numFmtId="0" fontId="5" fillId="0" borderId="17" xfId="0" applyFont="1" applyBorder="1">
      <alignment vertical="center"/>
    </xf>
    <xf numFmtId="0" fontId="4" fillId="0" borderId="11" xfId="0" applyFont="1" applyBorder="1" applyAlignment="1">
      <alignment horizontal="right" vertical="center"/>
    </xf>
    <xf numFmtId="0" fontId="6" fillId="0" borderId="0" xfId="0" applyFont="1" applyBorder="1">
      <alignment vertical="center"/>
    </xf>
    <xf numFmtId="0" fontId="4" fillId="0" borderId="16" xfId="0" applyFont="1" applyBorder="1" applyAlignment="1">
      <alignment horizontal="right" vertical="top"/>
    </xf>
    <xf numFmtId="0" fontId="6" fillId="0" borderId="17" xfId="0" applyFont="1" applyBorder="1">
      <alignment vertical="center"/>
    </xf>
    <xf numFmtId="0" fontId="4" fillId="0" borderId="11" xfId="0" applyFont="1" applyBorder="1" applyAlignment="1">
      <alignment horizontal="right" vertical="top"/>
    </xf>
    <xf numFmtId="0" fontId="4" fillId="0" borderId="16" xfId="0" applyFont="1" applyBorder="1" applyAlignment="1">
      <alignment horizontal="right" vertical="center"/>
    </xf>
    <xf numFmtId="0" fontId="4" fillId="0" borderId="0" xfId="0" applyFont="1" applyBorder="1" applyAlignment="1">
      <alignment horizontal="right" vertical="center"/>
    </xf>
    <xf numFmtId="0" fontId="3" fillId="0" borderId="0" xfId="0" applyFont="1" applyBorder="1" applyAlignment="1">
      <alignment horizontal="left" vertical="center"/>
    </xf>
    <xf numFmtId="0" fontId="3" fillId="0" borderId="0"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xf>
    <xf numFmtId="0" fontId="3" fillId="0" borderId="17" xfId="0" applyFont="1" applyBorder="1" applyAlignment="1">
      <alignment horizontal="left" vertical="center"/>
    </xf>
    <xf numFmtId="0" fontId="3" fillId="0" borderId="4" xfId="0" applyFont="1" applyBorder="1" applyAlignment="1">
      <alignment horizontal="left" vertical="center" wrapText="1"/>
    </xf>
    <xf numFmtId="0" fontId="3" fillId="0" borderId="12" xfId="0" applyFont="1" applyBorder="1" applyAlignment="1">
      <alignment horizontal="left"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1" xfId="0" applyBorder="1" applyAlignment="1">
      <alignment horizontal="left" vertical="center" shrinkToFi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center" vertical="center" shrinkToFit="1"/>
    </xf>
    <xf numFmtId="0" fontId="4" fillId="0" borderId="0" xfId="0" applyFont="1" applyBorder="1" applyAlignment="1">
      <alignment horizontal="left" vertical="center" wrapText="1"/>
    </xf>
    <xf numFmtId="0" fontId="4" fillId="0" borderId="17" xfId="0" applyFont="1" applyBorder="1" applyAlignment="1">
      <alignment horizontal="left" vertical="center" wrapText="1"/>
    </xf>
    <xf numFmtId="0" fontId="0" fillId="0" borderId="4" xfId="0" applyBorder="1" applyAlignment="1">
      <alignment horizontal="left" vertical="center" wrapText="1"/>
    </xf>
    <xf numFmtId="0" fontId="0" fillId="0" borderId="12" xfId="0" applyBorder="1" applyAlignment="1">
      <alignment horizontal="left" vertical="center" wrapText="1"/>
    </xf>
    <xf numFmtId="0" fontId="5" fillId="2" borderId="7" xfId="0" applyFont="1" applyFill="1" applyBorder="1" applyAlignment="1">
      <alignment horizontal="center" vertical="center" shrinkToFit="1"/>
    </xf>
    <xf numFmtId="0" fontId="0" fillId="2" borderId="8" xfId="0" applyFill="1" applyBorder="1" applyAlignment="1">
      <alignment horizontal="center" vertical="center" shrinkToFit="1"/>
    </xf>
    <xf numFmtId="0" fontId="0" fillId="2" borderId="9" xfId="0" applyFill="1" applyBorder="1" applyAlignment="1">
      <alignment horizontal="center" vertical="center" shrinkToFit="1"/>
    </xf>
    <xf numFmtId="0" fontId="3" fillId="0" borderId="4" xfId="0" applyFont="1" applyBorder="1" applyAlignment="1">
      <alignment horizontal="left" vertical="center"/>
    </xf>
    <xf numFmtId="0" fontId="3" fillId="0" borderId="12" xfId="0" applyFont="1" applyBorder="1" applyAlignment="1">
      <alignment horizontal="lef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left" vertical="center" wrapText="1"/>
    </xf>
    <xf numFmtId="0" fontId="0" fillId="0" borderId="6" xfId="0" applyBorder="1" applyAlignment="1">
      <alignment horizontal="left" vertical="center"/>
    </xf>
    <xf numFmtId="0" fontId="0" fillId="0" borderId="3" xfId="0" applyBorder="1" applyAlignment="1">
      <alignment horizontal="left" vertical="center"/>
    </xf>
    <xf numFmtId="0" fontId="5" fillId="2" borderId="7" xfId="0" applyFont="1"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5" fillId="2" borderId="7" xfId="0" applyFont="1" applyFill="1" applyBorder="1" applyAlignment="1">
      <alignment horizontal="center" vertical="center" wrapText="1" shrinkToFit="1"/>
    </xf>
    <xf numFmtId="0" fontId="5" fillId="2" borderId="8" xfId="0" applyFont="1" applyFill="1" applyBorder="1" applyAlignment="1">
      <alignment horizontal="center" vertical="center" shrinkToFit="1"/>
    </xf>
    <xf numFmtId="0" fontId="5" fillId="2" borderId="9" xfId="0" applyFont="1" applyFill="1" applyBorder="1" applyAlignment="1">
      <alignment horizontal="center" vertical="center" shrinkToFit="1"/>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7" xfId="0" applyFont="1" applyFill="1" applyBorder="1" applyAlignment="1">
      <alignment horizontal="left" vertical="center" shrinkToFit="1"/>
    </xf>
    <xf numFmtId="0" fontId="5" fillId="2" borderId="8" xfId="0" applyFont="1" applyFill="1" applyBorder="1" applyAlignment="1">
      <alignment horizontal="left" vertical="center" shrinkToFit="1"/>
    </xf>
    <xf numFmtId="0" fontId="5" fillId="2" borderId="9" xfId="0" applyFont="1" applyFill="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50CE1C-8CAE-4FF9-9678-70D665EB65DB}">
  <dimension ref="A1:K238"/>
  <sheetViews>
    <sheetView tabSelected="1" topLeftCell="A199" zoomScaleNormal="100" workbookViewId="0">
      <selection activeCell="C193" sqref="C193"/>
    </sheetView>
  </sheetViews>
  <sheetFormatPr defaultRowHeight="18.75" x14ac:dyDescent="0.4"/>
  <cols>
    <col min="1" max="1" width="7.375" customWidth="1"/>
    <col min="2" max="2" width="9" customWidth="1"/>
    <col min="9" max="9" width="7.375" customWidth="1"/>
    <col min="10" max="10" width="6.25" customWidth="1"/>
    <col min="11" max="11" width="6.875" customWidth="1"/>
  </cols>
  <sheetData>
    <row r="1" spans="1:11" s="20" customFormat="1" ht="24" x14ac:dyDescent="0.4">
      <c r="A1" s="20" t="s">
        <v>134</v>
      </c>
    </row>
    <row r="2" spans="1:11" ht="74.25" customHeight="1" x14ac:dyDescent="0.4">
      <c r="A2" s="76" t="s">
        <v>135</v>
      </c>
      <c r="B2" s="77"/>
      <c r="C2" s="77"/>
      <c r="D2" s="77"/>
      <c r="E2" s="78"/>
    </row>
    <row r="3" spans="1:11" ht="19.5" thickBot="1" x14ac:dyDescent="0.45"/>
    <row r="4" spans="1:11" ht="19.5" thickBot="1" x14ac:dyDescent="0.45">
      <c r="A4" s="79" t="s">
        <v>136</v>
      </c>
      <c r="B4" s="80"/>
      <c r="C4" s="80"/>
      <c r="D4" s="80"/>
      <c r="E4" s="80"/>
      <c r="F4" s="80"/>
      <c r="G4" s="80"/>
      <c r="H4" s="80"/>
      <c r="I4" s="80"/>
      <c r="J4" s="80"/>
      <c r="K4" s="81"/>
    </row>
    <row r="5" spans="1:11" x14ac:dyDescent="0.4">
      <c r="A5" s="31" t="s">
        <v>52</v>
      </c>
    </row>
    <row r="6" spans="1:11" x14ac:dyDescent="0.4">
      <c r="A6" s="74"/>
      <c r="B6" s="75" t="s">
        <v>6</v>
      </c>
      <c r="C6" s="64" t="s">
        <v>7</v>
      </c>
      <c r="D6" s="64"/>
      <c r="E6" s="74" t="s">
        <v>10</v>
      </c>
      <c r="F6" s="74"/>
      <c r="G6" s="74" t="s">
        <v>11</v>
      </c>
      <c r="H6" s="74"/>
    </row>
    <row r="7" spans="1:11" x14ac:dyDescent="0.4">
      <c r="A7" s="74"/>
      <c r="B7" s="75"/>
      <c r="C7" s="1" t="s">
        <v>8</v>
      </c>
      <c r="D7" s="1" t="s">
        <v>9</v>
      </c>
      <c r="E7" s="1" t="s">
        <v>8</v>
      </c>
      <c r="F7" s="1" t="s">
        <v>9</v>
      </c>
      <c r="G7" s="1" t="s">
        <v>8</v>
      </c>
      <c r="H7" s="1" t="s">
        <v>9</v>
      </c>
    </row>
    <row r="8" spans="1:11" x14ac:dyDescent="0.4">
      <c r="A8" s="11" t="s">
        <v>5</v>
      </c>
      <c r="B8" s="8">
        <f t="shared" ref="B8:C13" si="0">B18+B28+B40+B50+B60</f>
        <v>35686</v>
      </c>
      <c r="C8" s="8">
        <f t="shared" si="0"/>
        <v>11044</v>
      </c>
      <c r="D8" s="10">
        <f t="shared" ref="D8:D13" si="1">C8/B8</f>
        <v>0.30947710586784732</v>
      </c>
      <c r="E8" s="8">
        <f t="shared" ref="E8:E13" si="2">E18+E28+E40+E50+E60</f>
        <v>5789</v>
      </c>
      <c r="F8" s="10">
        <f t="shared" ref="F8:F13" si="3">E8/C8</f>
        <v>0.52417602318000722</v>
      </c>
      <c r="G8" s="8">
        <f t="shared" ref="G8:G13" si="4">G18+G28+G40+G50+G60</f>
        <v>5255</v>
      </c>
      <c r="H8" s="10">
        <f t="shared" ref="H8:H13" si="5">G8/C8</f>
        <v>0.47582397681999278</v>
      </c>
    </row>
    <row r="9" spans="1:11" x14ac:dyDescent="0.4">
      <c r="A9" s="11" t="s">
        <v>0</v>
      </c>
      <c r="B9" s="8">
        <f t="shared" si="0"/>
        <v>33216</v>
      </c>
      <c r="C9" s="2">
        <f t="shared" si="0"/>
        <v>893</v>
      </c>
      <c r="D9" s="10">
        <f t="shared" si="1"/>
        <v>2.6884633911368014E-2</v>
      </c>
      <c r="E9" s="2">
        <f t="shared" si="2"/>
        <v>530</v>
      </c>
      <c r="F9" s="10">
        <f t="shared" si="3"/>
        <v>0.59350503919372899</v>
      </c>
      <c r="G9" s="2">
        <f t="shared" si="4"/>
        <v>363</v>
      </c>
      <c r="H9" s="10">
        <f t="shared" si="5"/>
        <v>0.40649496080627101</v>
      </c>
    </row>
    <row r="10" spans="1:11" x14ac:dyDescent="0.4">
      <c r="A10" s="11" t="s">
        <v>1</v>
      </c>
      <c r="B10" s="8">
        <f t="shared" si="0"/>
        <v>35883</v>
      </c>
      <c r="C10" s="8">
        <f t="shared" si="0"/>
        <v>12087</v>
      </c>
      <c r="D10" s="10">
        <f t="shared" si="1"/>
        <v>0.33684474542262355</v>
      </c>
      <c r="E10" s="8">
        <f t="shared" si="2"/>
        <v>7251</v>
      </c>
      <c r="F10" s="10">
        <f t="shared" si="3"/>
        <v>0.59990071978158355</v>
      </c>
      <c r="G10" s="8">
        <f t="shared" si="4"/>
        <v>4836</v>
      </c>
      <c r="H10" s="10">
        <f t="shared" si="5"/>
        <v>0.40009928021841645</v>
      </c>
    </row>
    <row r="11" spans="1:11" x14ac:dyDescent="0.4">
      <c r="A11" s="11" t="s">
        <v>2</v>
      </c>
      <c r="B11" s="8">
        <f t="shared" si="0"/>
        <v>28402</v>
      </c>
      <c r="C11" s="8">
        <f t="shared" si="0"/>
        <v>3272</v>
      </c>
      <c r="D11" s="10">
        <f t="shared" si="1"/>
        <v>0.11520315470741498</v>
      </c>
      <c r="E11" s="8">
        <f t="shared" si="2"/>
        <v>1922</v>
      </c>
      <c r="F11" s="10">
        <f t="shared" si="3"/>
        <v>0.58740831295843521</v>
      </c>
      <c r="G11" s="2">
        <f t="shared" si="4"/>
        <v>1350</v>
      </c>
      <c r="H11" s="10">
        <f t="shared" si="5"/>
        <v>0.41259168704156479</v>
      </c>
    </row>
    <row r="12" spans="1:11" x14ac:dyDescent="0.4">
      <c r="A12" s="11" t="s">
        <v>3</v>
      </c>
      <c r="B12" s="8">
        <f t="shared" si="0"/>
        <v>26439</v>
      </c>
      <c r="C12" s="2">
        <f t="shared" si="0"/>
        <v>317</v>
      </c>
      <c r="D12" s="10">
        <f t="shared" si="1"/>
        <v>1.1989863459283634E-2</v>
      </c>
      <c r="E12" s="2">
        <f t="shared" si="2"/>
        <v>236</v>
      </c>
      <c r="F12" s="10">
        <f t="shared" si="3"/>
        <v>0.74447949526813884</v>
      </c>
      <c r="G12" s="2">
        <f t="shared" si="4"/>
        <v>81</v>
      </c>
      <c r="H12" s="10">
        <f t="shared" si="5"/>
        <v>0.25552050473186122</v>
      </c>
    </row>
    <row r="13" spans="1:11" x14ac:dyDescent="0.4">
      <c r="A13" s="11" t="s">
        <v>4</v>
      </c>
      <c r="B13" s="8">
        <f t="shared" si="0"/>
        <v>35807</v>
      </c>
      <c r="C13" s="8">
        <f t="shared" si="0"/>
        <v>1628</v>
      </c>
      <c r="D13" s="10">
        <f t="shared" si="1"/>
        <v>4.5465970340994775E-2</v>
      </c>
      <c r="E13" s="2">
        <f t="shared" si="2"/>
        <v>980</v>
      </c>
      <c r="F13" s="10">
        <f t="shared" si="3"/>
        <v>0.601965601965602</v>
      </c>
      <c r="G13" s="2">
        <f t="shared" si="4"/>
        <v>648</v>
      </c>
      <c r="H13" s="10">
        <f t="shared" si="5"/>
        <v>0.39803439803439805</v>
      </c>
    </row>
    <row r="14" spans="1:11" x14ac:dyDescent="0.4">
      <c r="A14" s="6"/>
      <c r="B14" s="6"/>
      <c r="C14" s="6"/>
      <c r="D14" s="6"/>
      <c r="E14" s="6"/>
      <c r="F14" s="6"/>
      <c r="G14" s="6"/>
      <c r="H14" s="6"/>
    </row>
    <row r="15" spans="1:11" x14ac:dyDescent="0.4">
      <c r="A15" s="32" t="s">
        <v>53</v>
      </c>
    </row>
    <row r="16" spans="1:11" x14ac:dyDescent="0.4">
      <c r="A16" s="74"/>
      <c r="B16" s="75" t="s">
        <v>6</v>
      </c>
      <c r="C16" s="64" t="s">
        <v>7</v>
      </c>
      <c r="D16" s="64"/>
      <c r="E16" s="74" t="s">
        <v>10</v>
      </c>
      <c r="F16" s="74"/>
      <c r="G16" s="74" t="s">
        <v>11</v>
      </c>
      <c r="H16" s="74"/>
    </row>
    <row r="17" spans="1:8" x14ac:dyDescent="0.4">
      <c r="A17" s="74"/>
      <c r="B17" s="75"/>
      <c r="C17" s="4" t="s">
        <v>8</v>
      </c>
      <c r="D17" s="4" t="s">
        <v>9</v>
      </c>
      <c r="E17" s="4" t="s">
        <v>8</v>
      </c>
      <c r="F17" s="4" t="s">
        <v>9</v>
      </c>
      <c r="G17" s="4" t="s">
        <v>8</v>
      </c>
      <c r="H17" s="4" t="s">
        <v>9</v>
      </c>
    </row>
    <row r="18" spans="1:8" x14ac:dyDescent="0.4">
      <c r="A18" s="11" t="s">
        <v>5</v>
      </c>
      <c r="B18" s="8">
        <v>20058</v>
      </c>
      <c r="C18" s="8">
        <v>7059</v>
      </c>
      <c r="D18" s="10">
        <v>0.35199999999999998</v>
      </c>
      <c r="E18" s="8">
        <v>4406</v>
      </c>
      <c r="F18" s="10">
        <v>0.624</v>
      </c>
      <c r="G18" s="8">
        <v>2653</v>
      </c>
      <c r="H18" s="10">
        <v>0.376</v>
      </c>
    </row>
    <row r="19" spans="1:8" x14ac:dyDescent="0.4">
      <c r="A19" s="11" t="s">
        <v>0</v>
      </c>
      <c r="B19" s="8">
        <v>20050</v>
      </c>
      <c r="C19" s="2">
        <v>620</v>
      </c>
      <c r="D19" s="10">
        <v>3.1E-2</v>
      </c>
      <c r="E19" s="2">
        <v>424</v>
      </c>
      <c r="F19" s="10">
        <v>0.68400000000000005</v>
      </c>
      <c r="G19" s="2">
        <v>196</v>
      </c>
      <c r="H19" s="10">
        <v>0.316</v>
      </c>
    </row>
    <row r="20" spans="1:8" x14ac:dyDescent="0.4">
      <c r="A20" s="11" t="s">
        <v>1</v>
      </c>
      <c r="B20" s="8">
        <v>20099</v>
      </c>
      <c r="C20" s="8">
        <v>5972</v>
      </c>
      <c r="D20" s="10">
        <v>0.29699999999999999</v>
      </c>
      <c r="E20" s="8">
        <v>4394</v>
      </c>
      <c r="F20" s="10">
        <v>0.73599999999999999</v>
      </c>
      <c r="G20" s="8">
        <v>1578</v>
      </c>
      <c r="H20" s="10">
        <v>0.26400000000000001</v>
      </c>
    </row>
    <row r="21" spans="1:8" x14ac:dyDescent="0.4">
      <c r="A21" s="11" t="s">
        <v>2</v>
      </c>
      <c r="B21" s="8">
        <v>17623</v>
      </c>
      <c r="C21" s="8">
        <v>2101</v>
      </c>
      <c r="D21" s="10">
        <v>0.11899999999999999</v>
      </c>
      <c r="E21" s="8">
        <v>1405</v>
      </c>
      <c r="F21" s="10">
        <v>0.66900000000000004</v>
      </c>
      <c r="G21" s="2">
        <v>696</v>
      </c>
      <c r="H21" s="10">
        <v>0.33100000000000002</v>
      </c>
    </row>
    <row r="22" spans="1:8" x14ac:dyDescent="0.4">
      <c r="A22" s="11" t="s">
        <v>3</v>
      </c>
      <c r="B22" s="8">
        <v>15515</v>
      </c>
      <c r="C22" s="2">
        <v>227</v>
      </c>
      <c r="D22" s="10">
        <v>1.4999999999999999E-2</v>
      </c>
      <c r="E22" s="2">
        <v>171</v>
      </c>
      <c r="F22" s="10">
        <v>0.753</v>
      </c>
      <c r="G22" s="2">
        <v>56</v>
      </c>
      <c r="H22" s="10">
        <v>0.247</v>
      </c>
    </row>
    <row r="23" spans="1:8" x14ac:dyDescent="0.4">
      <c r="A23" s="11" t="s">
        <v>4</v>
      </c>
      <c r="B23" s="8">
        <v>20069</v>
      </c>
      <c r="C23" s="8">
        <v>1200</v>
      </c>
      <c r="D23" s="10">
        <v>0.06</v>
      </c>
      <c r="E23" s="2">
        <v>749</v>
      </c>
      <c r="F23" s="10">
        <v>0.624</v>
      </c>
      <c r="G23" s="2">
        <v>451</v>
      </c>
      <c r="H23" s="10">
        <v>0.376</v>
      </c>
    </row>
    <row r="24" spans="1:8" x14ac:dyDescent="0.4">
      <c r="A24" s="6"/>
      <c r="B24" s="6"/>
      <c r="C24" s="6"/>
      <c r="D24" s="6"/>
      <c r="E24" s="6"/>
      <c r="F24" s="6"/>
      <c r="G24" s="6"/>
      <c r="H24" s="6"/>
    </row>
    <row r="25" spans="1:8" x14ac:dyDescent="0.4">
      <c r="A25" s="32" t="s">
        <v>54</v>
      </c>
      <c r="B25" s="6"/>
      <c r="C25" s="6"/>
      <c r="D25" s="6"/>
      <c r="E25" s="6"/>
      <c r="F25" s="6"/>
      <c r="G25" s="6"/>
      <c r="H25" s="6"/>
    </row>
    <row r="26" spans="1:8" x14ac:dyDescent="0.4">
      <c r="A26" s="74"/>
      <c r="B26" s="75" t="s">
        <v>6</v>
      </c>
      <c r="C26" s="64" t="s">
        <v>7</v>
      </c>
      <c r="D26" s="64"/>
      <c r="E26" s="74" t="s">
        <v>10</v>
      </c>
      <c r="F26" s="74"/>
      <c r="G26" s="74" t="s">
        <v>11</v>
      </c>
      <c r="H26" s="74"/>
    </row>
    <row r="27" spans="1:8" x14ac:dyDescent="0.4">
      <c r="A27" s="74"/>
      <c r="B27" s="75"/>
      <c r="C27" s="4" t="s">
        <v>8</v>
      </c>
      <c r="D27" s="4" t="s">
        <v>9</v>
      </c>
      <c r="E27" s="4" t="s">
        <v>8</v>
      </c>
      <c r="F27" s="4" t="s">
        <v>9</v>
      </c>
      <c r="G27" s="4" t="s">
        <v>8</v>
      </c>
      <c r="H27" s="4" t="s">
        <v>9</v>
      </c>
    </row>
    <row r="28" spans="1:8" x14ac:dyDescent="0.4">
      <c r="A28" s="11" t="s">
        <v>5</v>
      </c>
      <c r="B28" s="8">
        <v>7607</v>
      </c>
      <c r="C28" s="8">
        <v>2218</v>
      </c>
      <c r="D28" s="10">
        <v>0.29199999999999998</v>
      </c>
      <c r="E28" s="8">
        <v>1046</v>
      </c>
      <c r="F28" s="10">
        <v>0.47199999999999998</v>
      </c>
      <c r="G28" s="8">
        <v>1172</v>
      </c>
      <c r="H28" s="10">
        <v>0.52800000000000002</v>
      </c>
    </row>
    <row r="29" spans="1:8" x14ac:dyDescent="0.4">
      <c r="A29" s="11" t="s">
        <v>0</v>
      </c>
      <c r="B29" s="8">
        <v>7572</v>
      </c>
      <c r="C29" s="2">
        <v>184</v>
      </c>
      <c r="D29" s="10">
        <v>2.4E-2</v>
      </c>
      <c r="E29" s="2">
        <v>81</v>
      </c>
      <c r="F29" s="10">
        <v>0.44</v>
      </c>
      <c r="G29" s="2">
        <v>103</v>
      </c>
      <c r="H29" s="10">
        <v>0.56000000000000005</v>
      </c>
    </row>
    <row r="30" spans="1:8" x14ac:dyDescent="0.4">
      <c r="A30" s="11" t="s">
        <v>1</v>
      </c>
      <c r="B30" s="8">
        <v>7672</v>
      </c>
      <c r="C30" s="8">
        <v>3553</v>
      </c>
      <c r="D30" s="10">
        <v>0.46300000000000002</v>
      </c>
      <c r="E30" s="8">
        <v>2114</v>
      </c>
      <c r="F30" s="10">
        <v>0.59499999999999997</v>
      </c>
      <c r="G30" s="8">
        <v>1439</v>
      </c>
      <c r="H30" s="10">
        <v>0.40500000000000003</v>
      </c>
    </row>
    <row r="31" spans="1:8" x14ac:dyDescent="0.4">
      <c r="A31" s="11" t="s">
        <v>2</v>
      </c>
      <c r="B31" s="8">
        <v>6505</v>
      </c>
      <c r="C31" s="2">
        <v>926</v>
      </c>
      <c r="D31" s="10">
        <v>0.14199999999999999</v>
      </c>
      <c r="E31" s="2">
        <v>442</v>
      </c>
      <c r="F31" s="10">
        <v>0.47699999999999998</v>
      </c>
      <c r="G31" s="2">
        <v>484</v>
      </c>
      <c r="H31" s="10">
        <v>0.52300000000000002</v>
      </c>
    </row>
    <row r="32" spans="1:8" x14ac:dyDescent="0.4">
      <c r="A32" s="11" t="s">
        <v>3</v>
      </c>
      <c r="B32" s="8">
        <v>5533</v>
      </c>
      <c r="C32" s="2">
        <v>50</v>
      </c>
      <c r="D32" s="10">
        <v>8.9999999999999993E-3</v>
      </c>
      <c r="E32" s="2">
        <v>35</v>
      </c>
      <c r="F32" s="10">
        <v>0.7</v>
      </c>
      <c r="G32" s="2">
        <v>15</v>
      </c>
      <c r="H32" s="10">
        <v>0.3</v>
      </c>
    </row>
    <row r="33" spans="1:8" x14ac:dyDescent="0.4">
      <c r="A33" s="11" t="s">
        <v>4</v>
      </c>
      <c r="B33" s="8">
        <v>7642</v>
      </c>
      <c r="C33" s="2">
        <v>246</v>
      </c>
      <c r="D33" s="10">
        <v>3.2000000000000001E-2</v>
      </c>
      <c r="E33" s="2">
        <v>131</v>
      </c>
      <c r="F33" s="10">
        <v>0.53300000000000003</v>
      </c>
      <c r="G33" s="2">
        <v>115</v>
      </c>
      <c r="H33" s="10">
        <v>0.46700000000000003</v>
      </c>
    </row>
    <row r="34" spans="1:8" x14ac:dyDescent="0.4">
      <c r="A34" s="26"/>
      <c r="B34" s="27"/>
      <c r="C34" s="6"/>
      <c r="D34" s="28"/>
      <c r="E34" s="6"/>
      <c r="F34" s="28"/>
      <c r="G34" s="6"/>
      <c r="H34" s="28"/>
    </row>
    <row r="35" spans="1:8" x14ac:dyDescent="0.4">
      <c r="A35" s="26"/>
      <c r="B35" s="27"/>
      <c r="C35" s="6"/>
      <c r="D35" s="28"/>
      <c r="E35" s="6"/>
      <c r="F35" s="28"/>
      <c r="G35" s="6"/>
      <c r="H35" s="28"/>
    </row>
    <row r="36" spans="1:8" x14ac:dyDescent="0.4">
      <c r="A36" s="6"/>
      <c r="B36" s="6"/>
      <c r="C36" s="6"/>
      <c r="D36" s="6"/>
      <c r="E36" s="6"/>
      <c r="F36" s="6"/>
      <c r="G36" s="6"/>
      <c r="H36" s="6"/>
    </row>
    <row r="37" spans="1:8" x14ac:dyDescent="0.4">
      <c r="A37" s="32" t="s">
        <v>55</v>
      </c>
      <c r="B37" s="6"/>
      <c r="C37" s="6"/>
      <c r="D37" s="6"/>
      <c r="E37" s="6"/>
      <c r="F37" s="6"/>
      <c r="G37" s="6"/>
      <c r="H37" s="6"/>
    </row>
    <row r="38" spans="1:8" x14ac:dyDescent="0.4">
      <c r="A38" s="74"/>
      <c r="B38" s="75" t="s">
        <v>6</v>
      </c>
      <c r="C38" s="64" t="s">
        <v>7</v>
      </c>
      <c r="D38" s="64"/>
      <c r="E38" s="74" t="s">
        <v>10</v>
      </c>
      <c r="F38" s="74"/>
      <c r="G38" s="74" t="s">
        <v>11</v>
      </c>
      <c r="H38" s="74"/>
    </row>
    <row r="39" spans="1:8" x14ac:dyDescent="0.4">
      <c r="A39" s="74"/>
      <c r="B39" s="75"/>
      <c r="C39" s="4" t="s">
        <v>8</v>
      </c>
      <c r="D39" s="4" t="s">
        <v>9</v>
      </c>
      <c r="E39" s="4" t="s">
        <v>8</v>
      </c>
      <c r="F39" s="4" t="s">
        <v>9</v>
      </c>
      <c r="G39" s="4" t="s">
        <v>8</v>
      </c>
      <c r="H39" s="4" t="s">
        <v>9</v>
      </c>
    </row>
    <row r="40" spans="1:8" x14ac:dyDescent="0.4">
      <c r="A40" s="11" t="s">
        <v>5</v>
      </c>
      <c r="B40" s="8">
        <v>3923</v>
      </c>
      <c r="C40" s="2">
        <v>888</v>
      </c>
      <c r="D40" s="10">
        <v>0.22600000000000001</v>
      </c>
      <c r="E40" s="2">
        <v>196</v>
      </c>
      <c r="F40" s="10">
        <v>0.221</v>
      </c>
      <c r="G40" s="2">
        <v>692</v>
      </c>
      <c r="H40" s="10">
        <v>0.77900000000000003</v>
      </c>
    </row>
    <row r="41" spans="1:8" x14ac:dyDescent="0.4">
      <c r="A41" s="11" t="s">
        <v>0</v>
      </c>
      <c r="B41" s="8">
        <v>3908</v>
      </c>
      <c r="C41" s="2">
        <v>29</v>
      </c>
      <c r="D41" s="10">
        <v>7.0000000000000001E-3</v>
      </c>
      <c r="E41" s="2">
        <v>10</v>
      </c>
      <c r="F41" s="10">
        <v>0.34499999999999997</v>
      </c>
      <c r="G41" s="2">
        <v>19</v>
      </c>
      <c r="H41" s="10">
        <v>0.65500000000000003</v>
      </c>
    </row>
    <row r="42" spans="1:8" x14ac:dyDescent="0.4">
      <c r="A42" s="11" t="s">
        <v>1</v>
      </c>
      <c r="B42" s="8">
        <v>3939</v>
      </c>
      <c r="C42" s="8">
        <v>1365</v>
      </c>
      <c r="D42" s="10">
        <v>0.34699999999999998</v>
      </c>
      <c r="E42" s="2">
        <v>368</v>
      </c>
      <c r="F42" s="10">
        <v>0.27</v>
      </c>
      <c r="G42" s="2">
        <v>997</v>
      </c>
      <c r="H42" s="10">
        <v>0.73</v>
      </c>
    </row>
    <row r="43" spans="1:8" x14ac:dyDescent="0.4">
      <c r="A43" s="11" t="s">
        <v>2</v>
      </c>
      <c r="B43" s="8">
        <v>2884</v>
      </c>
      <c r="C43" s="2">
        <v>183</v>
      </c>
      <c r="D43" s="10">
        <v>6.3E-2</v>
      </c>
      <c r="E43" s="2">
        <v>42</v>
      </c>
      <c r="F43" s="10">
        <v>0.23</v>
      </c>
      <c r="G43" s="2">
        <v>141</v>
      </c>
      <c r="H43" s="10">
        <v>0.77</v>
      </c>
    </row>
    <row r="44" spans="1:8" x14ac:dyDescent="0.4">
      <c r="A44" s="11" t="s">
        <v>3</v>
      </c>
      <c r="B44" s="8">
        <v>2609</v>
      </c>
      <c r="C44" s="2">
        <v>14</v>
      </c>
      <c r="D44" s="10">
        <v>5.0000000000000001E-3</v>
      </c>
      <c r="E44" s="2">
        <v>13</v>
      </c>
      <c r="F44" s="10">
        <v>0.92900000000000005</v>
      </c>
      <c r="G44" s="2">
        <v>1</v>
      </c>
      <c r="H44" s="10">
        <v>7.0999999999999994E-2</v>
      </c>
    </row>
    <row r="45" spans="1:8" x14ac:dyDescent="0.4">
      <c r="A45" s="11" t="s">
        <v>4</v>
      </c>
      <c r="B45" s="8">
        <v>3919</v>
      </c>
      <c r="C45" s="2">
        <v>61</v>
      </c>
      <c r="D45" s="10">
        <v>1.6E-2</v>
      </c>
      <c r="E45" s="2">
        <v>40</v>
      </c>
      <c r="F45" s="10">
        <v>0.65600000000000003</v>
      </c>
      <c r="G45" s="2">
        <v>21</v>
      </c>
      <c r="H45" s="10">
        <v>0.34399999999999997</v>
      </c>
    </row>
    <row r="46" spans="1:8" x14ac:dyDescent="0.4">
      <c r="A46" s="6"/>
      <c r="B46" s="6"/>
      <c r="C46" s="6"/>
      <c r="D46" s="6"/>
      <c r="E46" s="6"/>
      <c r="F46" s="6"/>
      <c r="G46" s="6"/>
      <c r="H46" s="6"/>
    </row>
    <row r="47" spans="1:8" x14ac:dyDescent="0.4">
      <c r="A47" s="32" t="s">
        <v>56</v>
      </c>
      <c r="B47" s="6"/>
      <c r="C47" s="6"/>
      <c r="D47" s="6"/>
      <c r="E47" s="6"/>
      <c r="F47" s="6"/>
      <c r="G47" s="6"/>
      <c r="H47" s="6"/>
    </row>
    <row r="48" spans="1:8" x14ac:dyDescent="0.4">
      <c r="A48" s="74"/>
      <c r="B48" s="75" t="s">
        <v>6</v>
      </c>
      <c r="C48" s="64" t="s">
        <v>7</v>
      </c>
      <c r="D48" s="64"/>
      <c r="E48" s="74" t="s">
        <v>10</v>
      </c>
      <c r="F48" s="74"/>
      <c r="G48" s="74" t="s">
        <v>11</v>
      </c>
      <c r="H48" s="74"/>
    </row>
    <row r="49" spans="1:8" x14ac:dyDescent="0.4">
      <c r="A49" s="74"/>
      <c r="B49" s="75"/>
      <c r="C49" s="4" t="s">
        <v>8</v>
      </c>
      <c r="D49" s="4" t="s">
        <v>9</v>
      </c>
      <c r="E49" s="4" t="s">
        <v>8</v>
      </c>
      <c r="F49" s="4" t="s">
        <v>9</v>
      </c>
      <c r="G49" s="4" t="s">
        <v>8</v>
      </c>
      <c r="H49" s="4" t="s">
        <v>9</v>
      </c>
    </row>
    <row r="50" spans="1:8" x14ac:dyDescent="0.4">
      <c r="A50" s="11" t="s">
        <v>5</v>
      </c>
      <c r="B50" s="8">
        <v>3842</v>
      </c>
      <c r="C50" s="2">
        <v>802</v>
      </c>
      <c r="D50" s="10">
        <v>0.20899999999999999</v>
      </c>
      <c r="E50" s="2">
        <v>105</v>
      </c>
      <c r="F50" s="10">
        <v>0.13100000000000001</v>
      </c>
      <c r="G50" s="2">
        <v>697</v>
      </c>
      <c r="H50" s="10">
        <v>0.86899999999999999</v>
      </c>
    </row>
    <row r="51" spans="1:8" x14ac:dyDescent="0.4">
      <c r="A51" s="11" t="s">
        <v>0</v>
      </c>
      <c r="B51" s="8">
        <v>1377</v>
      </c>
      <c r="C51" s="2">
        <v>39</v>
      </c>
      <c r="D51" s="10">
        <v>2.8000000000000001E-2</v>
      </c>
      <c r="E51" s="2">
        <v>7</v>
      </c>
      <c r="F51" s="10">
        <v>0.17899999999999999</v>
      </c>
      <c r="G51" s="2">
        <v>32</v>
      </c>
      <c r="H51" s="10">
        <v>0.82099999999999995</v>
      </c>
    </row>
    <row r="52" spans="1:8" x14ac:dyDescent="0.4">
      <c r="A52" s="11" t="s">
        <v>1</v>
      </c>
      <c r="B52" s="8">
        <v>3871</v>
      </c>
      <c r="C52" s="8">
        <v>1122</v>
      </c>
      <c r="D52" s="10">
        <v>0.28999999999999998</v>
      </c>
      <c r="E52" s="2">
        <v>329</v>
      </c>
      <c r="F52" s="10">
        <v>0.29299999999999998</v>
      </c>
      <c r="G52" s="2">
        <v>793</v>
      </c>
      <c r="H52" s="10">
        <v>0.70699999999999996</v>
      </c>
    </row>
    <row r="53" spans="1:8" x14ac:dyDescent="0.4">
      <c r="A53" s="11" t="s">
        <v>2</v>
      </c>
      <c r="B53" s="8">
        <v>1081</v>
      </c>
      <c r="C53" s="2">
        <v>34</v>
      </c>
      <c r="D53" s="10">
        <v>3.1E-2</v>
      </c>
      <c r="E53" s="2">
        <v>18</v>
      </c>
      <c r="F53" s="10">
        <v>0.52900000000000003</v>
      </c>
      <c r="G53" s="2">
        <v>16</v>
      </c>
      <c r="H53" s="10">
        <v>0.47099999999999997</v>
      </c>
    </row>
    <row r="54" spans="1:8" x14ac:dyDescent="0.4">
      <c r="A54" s="11" t="s">
        <v>3</v>
      </c>
      <c r="B54" s="8">
        <v>2549</v>
      </c>
      <c r="C54" s="2">
        <v>18</v>
      </c>
      <c r="D54" s="10">
        <v>7.0000000000000001E-3</v>
      </c>
      <c r="E54" s="2">
        <v>9</v>
      </c>
      <c r="F54" s="10">
        <v>0.5</v>
      </c>
      <c r="G54" s="2">
        <v>9</v>
      </c>
      <c r="H54" s="10">
        <v>0.5</v>
      </c>
    </row>
    <row r="55" spans="1:8" x14ac:dyDescent="0.4">
      <c r="A55" s="11" t="s">
        <v>4</v>
      </c>
      <c r="B55" s="8">
        <v>3865</v>
      </c>
      <c r="C55" s="2">
        <v>92</v>
      </c>
      <c r="D55" s="10">
        <v>2.4E-2</v>
      </c>
      <c r="E55" s="2">
        <v>34</v>
      </c>
      <c r="F55" s="10">
        <v>0.37</v>
      </c>
      <c r="G55" s="2">
        <v>58</v>
      </c>
      <c r="H55" s="10">
        <v>0.63</v>
      </c>
    </row>
    <row r="56" spans="1:8" x14ac:dyDescent="0.4">
      <c r="A56" s="6"/>
      <c r="B56" s="6"/>
      <c r="C56" s="6"/>
      <c r="D56" s="6"/>
      <c r="E56" s="6"/>
      <c r="F56" s="6"/>
      <c r="G56" s="6"/>
      <c r="H56" s="6"/>
    </row>
    <row r="57" spans="1:8" s="31" customFormat="1" ht="18" x14ac:dyDescent="0.4">
      <c r="A57" s="32" t="s">
        <v>57</v>
      </c>
      <c r="B57" s="33"/>
      <c r="C57" s="33"/>
      <c r="D57" s="33"/>
      <c r="E57" s="33"/>
      <c r="F57" s="33"/>
      <c r="G57" s="33"/>
      <c r="H57" s="33"/>
    </row>
    <row r="58" spans="1:8" x14ac:dyDescent="0.4">
      <c r="A58" s="74"/>
      <c r="B58" s="75" t="s">
        <v>6</v>
      </c>
      <c r="C58" s="64" t="s">
        <v>7</v>
      </c>
      <c r="D58" s="64"/>
      <c r="E58" s="74" t="s">
        <v>10</v>
      </c>
      <c r="F58" s="74"/>
      <c r="G58" s="74" t="s">
        <v>11</v>
      </c>
      <c r="H58" s="74"/>
    </row>
    <row r="59" spans="1:8" x14ac:dyDescent="0.4">
      <c r="A59" s="74"/>
      <c r="B59" s="75"/>
      <c r="C59" s="4" t="s">
        <v>8</v>
      </c>
      <c r="D59" s="4" t="s">
        <v>9</v>
      </c>
      <c r="E59" s="4" t="s">
        <v>8</v>
      </c>
      <c r="F59" s="4" t="s">
        <v>9</v>
      </c>
      <c r="G59" s="4" t="s">
        <v>8</v>
      </c>
      <c r="H59" s="4" t="s">
        <v>9</v>
      </c>
    </row>
    <row r="60" spans="1:8" x14ac:dyDescent="0.4">
      <c r="A60" s="11" t="s">
        <v>5</v>
      </c>
      <c r="B60" s="2">
        <v>256</v>
      </c>
      <c r="C60" s="2">
        <v>77</v>
      </c>
      <c r="D60" s="10">
        <v>0.30099999999999999</v>
      </c>
      <c r="E60" s="2">
        <v>36</v>
      </c>
      <c r="F60" s="10">
        <v>0.46800000000000003</v>
      </c>
      <c r="G60" s="2">
        <v>41</v>
      </c>
      <c r="H60" s="10">
        <v>0.53200000000000003</v>
      </c>
    </row>
    <row r="61" spans="1:8" x14ac:dyDescent="0.4">
      <c r="A61" s="11" t="s">
        <v>0</v>
      </c>
      <c r="B61" s="2">
        <v>309</v>
      </c>
      <c r="C61" s="2">
        <v>21</v>
      </c>
      <c r="D61" s="10">
        <v>6.8000000000000005E-2</v>
      </c>
      <c r="E61" s="2">
        <v>8</v>
      </c>
      <c r="F61" s="10">
        <v>0.38100000000000001</v>
      </c>
      <c r="G61" s="2">
        <v>13</v>
      </c>
      <c r="H61" s="10">
        <v>0.61899999999999999</v>
      </c>
    </row>
    <row r="62" spans="1:8" x14ac:dyDescent="0.4">
      <c r="A62" s="11" t="s">
        <v>1</v>
      </c>
      <c r="B62" s="2">
        <v>302</v>
      </c>
      <c r="C62" s="2">
        <v>75</v>
      </c>
      <c r="D62" s="10">
        <v>0.248</v>
      </c>
      <c r="E62" s="2">
        <v>46</v>
      </c>
      <c r="F62" s="10">
        <v>0.61299999999999999</v>
      </c>
      <c r="G62" s="2">
        <v>29</v>
      </c>
      <c r="H62" s="10">
        <v>0.38700000000000001</v>
      </c>
    </row>
    <row r="63" spans="1:8" x14ac:dyDescent="0.4">
      <c r="A63" s="11" t="s">
        <v>2</v>
      </c>
      <c r="B63" s="2">
        <v>309</v>
      </c>
      <c r="C63" s="2">
        <v>28</v>
      </c>
      <c r="D63" s="10">
        <v>9.0999999999999998E-2</v>
      </c>
      <c r="E63" s="2">
        <v>15</v>
      </c>
      <c r="F63" s="10">
        <v>0.53600000000000003</v>
      </c>
      <c r="G63" s="2">
        <v>13</v>
      </c>
      <c r="H63" s="10">
        <v>0.46400000000000002</v>
      </c>
    </row>
    <row r="64" spans="1:8" x14ac:dyDescent="0.4">
      <c r="A64" s="11" t="s">
        <v>3</v>
      </c>
      <c r="B64" s="2">
        <v>233</v>
      </c>
      <c r="C64" s="2">
        <v>8</v>
      </c>
      <c r="D64" s="10">
        <v>3.4000000000000002E-2</v>
      </c>
      <c r="E64" s="2">
        <v>8</v>
      </c>
      <c r="F64" s="10">
        <v>1</v>
      </c>
      <c r="G64" s="2">
        <v>0</v>
      </c>
      <c r="H64" s="10">
        <v>0</v>
      </c>
    </row>
    <row r="65" spans="1:11" x14ac:dyDescent="0.4">
      <c r="A65" s="11" t="s">
        <v>4</v>
      </c>
      <c r="B65" s="2">
        <v>312</v>
      </c>
      <c r="C65" s="2">
        <v>29</v>
      </c>
      <c r="D65" s="10">
        <v>9.2999999999999999E-2</v>
      </c>
      <c r="E65" s="2">
        <v>26</v>
      </c>
      <c r="F65" s="10">
        <v>0.89700000000000002</v>
      </c>
      <c r="G65" s="2">
        <v>3</v>
      </c>
      <c r="H65" s="10">
        <v>0.10299999999999999</v>
      </c>
    </row>
    <row r="66" spans="1:11" ht="19.5" thickBot="1" x14ac:dyDescent="0.45">
      <c r="A66" s="6"/>
      <c r="B66" s="6"/>
      <c r="C66" s="6"/>
      <c r="D66" s="6"/>
      <c r="E66" s="6"/>
      <c r="F66" s="6"/>
      <c r="G66" s="6"/>
      <c r="H66" s="6"/>
    </row>
    <row r="67" spans="1:11" ht="19.5" thickBot="1" x14ac:dyDescent="0.45">
      <c r="A67" s="79" t="s">
        <v>137</v>
      </c>
      <c r="B67" s="80"/>
      <c r="C67" s="80"/>
      <c r="D67" s="80"/>
      <c r="E67" s="80"/>
      <c r="F67" s="80"/>
      <c r="G67" s="80"/>
      <c r="H67" s="80"/>
      <c r="I67" s="80"/>
      <c r="J67" s="80"/>
      <c r="K67" s="81"/>
    </row>
    <row r="68" spans="1:11" x14ac:dyDescent="0.4">
      <c r="A68" s="2"/>
      <c r="B68" s="61" t="s">
        <v>47</v>
      </c>
      <c r="C68" s="62"/>
      <c r="D68" s="61" t="s">
        <v>48</v>
      </c>
      <c r="E68" s="62"/>
      <c r="F68" s="61" t="s">
        <v>49</v>
      </c>
      <c r="G68" s="62"/>
      <c r="H68" s="61" t="s">
        <v>58</v>
      </c>
      <c r="I68" s="62"/>
      <c r="J68" s="61" t="s">
        <v>59</v>
      </c>
      <c r="K68" s="62"/>
    </row>
    <row r="69" spans="1:11" x14ac:dyDescent="0.4">
      <c r="A69" s="22" t="s">
        <v>27</v>
      </c>
      <c r="B69" s="2">
        <v>28</v>
      </c>
      <c r="C69" s="10">
        <v>0.28000000000000003</v>
      </c>
      <c r="D69" s="2">
        <v>3</v>
      </c>
      <c r="E69" s="10">
        <v>0.10299999999999999</v>
      </c>
      <c r="F69" s="2">
        <v>1</v>
      </c>
      <c r="G69" s="10">
        <v>0.14299999999999999</v>
      </c>
      <c r="H69" s="2">
        <v>2</v>
      </c>
      <c r="I69" s="10">
        <v>0.4</v>
      </c>
      <c r="J69" s="2">
        <v>2</v>
      </c>
      <c r="K69" s="10">
        <v>0.25</v>
      </c>
    </row>
    <row r="70" spans="1:11" x14ac:dyDescent="0.4">
      <c r="A70" s="22" t="s">
        <v>28</v>
      </c>
      <c r="B70" s="2">
        <v>72</v>
      </c>
      <c r="C70" s="10">
        <v>0.72</v>
      </c>
      <c r="D70" s="2">
        <v>26</v>
      </c>
      <c r="E70" s="10">
        <v>0.89700000000000002</v>
      </c>
      <c r="F70" s="2">
        <v>6</v>
      </c>
      <c r="G70" s="10">
        <v>0.85699999999999998</v>
      </c>
      <c r="H70" s="2">
        <v>3</v>
      </c>
      <c r="I70" s="10">
        <v>0.6</v>
      </c>
      <c r="J70" s="2">
        <v>6</v>
      </c>
      <c r="K70" s="9">
        <v>0.75</v>
      </c>
    </row>
    <row r="71" spans="1:11" x14ac:dyDescent="0.4">
      <c r="A71" s="22" t="s">
        <v>14</v>
      </c>
      <c r="B71" s="2">
        <v>0</v>
      </c>
      <c r="C71" s="10">
        <v>0</v>
      </c>
      <c r="D71" s="2">
        <v>0</v>
      </c>
      <c r="E71" s="10">
        <v>0</v>
      </c>
      <c r="F71" s="2">
        <v>0</v>
      </c>
      <c r="G71" s="10">
        <v>0</v>
      </c>
      <c r="H71" s="2">
        <v>0</v>
      </c>
      <c r="I71" s="10">
        <v>0</v>
      </c>
      <c r="J71" s="2">
        <v>0</v>
      </c>
      <c r="K71" s="9">
        <v>0</v>
      </c>
    </row>
    <row r="72" spans="1:11" ht="33" x14ac:dyDescent="0.4">
      <c r="A72" s="23" t="s">
        <v>60</v>
      </c>
      <c r="B72" s="2">
        <v>38</v>
      </c>
      <c r="C72" s="13"/>
      <c r="D72" s="2">
        <v>2</v>
      </c>
      <c r="E72" s="13"/>
      <c r="F72" s="2">
        <v>1</v>
      </c>
      <c r="G72" s="13"/>
      <c r="H72" s="2">
        <v>3</v>
      </c>
      <c r="I72" s="13"/>
      <c r="J72" s="2">
        <v>4</v>
      </c>
      <c r="K72" s="13"/>
    </row>
    <row r="75" spans="1:11" x14ac:dyDescent="0.4">
      <c r="A75" s="31" t="s">
        <v>25</v>
      </c>
    </row>
    <row r="76" spans="1:11" s="12" customFormat="1" x14ac:dyDescent="0.4">
      <c r="A76" s="64"/>
      <c r="B76" s="64"/>
      <c r="C76" s="11" t="s">
        <v>47</v>
      </c>
      <c r="D76" s="11" t="s">
        <v>48</v>
      </c>
      <c r="E76" s="11" t="s">
        <v>49</v>
      </c>
      <c r="F76" s="11" t="s">
        <v>58</v>
      </c>
      <c r="G76" s="11" t="s">
        <v>50</v>
      </c>
      <c r="H76" s="3" t="s">
        <v>46</v>
      </c>
    </row>
    <row r="77" spans="1:11" x14ac:dyDescent="0.4">
      <c r="A77" s="60" t="s">
        <v>29</v>
      </c>
      <c r="B77" s="60"/>
      <c r="C77" s="2">
        <v>23</v>
      </c>
      <c r="D77" s="2">
        <v>2</v>
      </c>
      <c r="E77" s="2">
        <v>1</v>
      </c>
      <c r="F77" s="2">
        <v>2</v>
      </c>
      <c r="G77" s="2">
        <v>1</v>
      </c>
      <c r="H77" s="2">
        <f>SUM(C77:G77)</f>
        <v>29</v>
      </c>
    </row>
    <row r="78" spans="1:11" x14ac:dyDescent="0.4">
      <c r="A78" s="60" t="s">
        <v>30</v>
      </c>
      <c r="B78" s="60"/>
      <c r="C78" s="2">
        <v>8</v>
      </c>
      <c r="D78" s="2">
        <v>1</v>
      </c>
      <c r="E78" s="2">
        <v>0</v>
      </c>
      <c r="F78" s="2">
        <v>0</v>
      </c>
      <c r="G78" s="2">
        <v>1</v>
      </c>
      <c r="H78" s="2">
        <f>SUM(C78:G78)</f>
        <v>10</v>
      </c>
    </row>
    <row r="79" spans="1:11" x14ac:dyDescent="0.4">
      <c r="A79" s="63" t="s">
        <v>61</v>
      </c>
      <c r="B79" s="63"/>
      <c r="C79" s="2">
        <v>1</v>
      </c>
      <c r="D79" s="2">
        <v>0</v>
      </c>
      <c r="E79" s="2">
        <v>0</v>
      </c>
      <c r="F79" s="2">
        <v>0</v>
      </c>
      <c r="G79" s="2">
        <v>0</v>
      </c>
      <c r="H79" s="2">
        <f>SUM(C79:G79)</f>
        <v>1</v>
      </c>
    </row>
    <row r="80" spans="1:11" x14ac:dyDescent="0.4">
      <c r="A80" s="63" t="s">
        <v>43</v>
      </c>
      <c r="B80" s="63"/>
      <c r="C80" s="15">
        <v>1</v>
      </c>
      <c r="D80" s="2">
        <v>0</v>
      </c>
      <c r="E80" s="2">
        <v>0</v>
      </c>
      <c r="F80" s="2">
        <v>0</v>
      </c>
      <c r="G80" s="2">
        <v>0</v>
      </c>
      <c r="H80" s="2">
        <f>SUM(C80:G80)</f>
        <v>1</v>
      </c>
    </row>
    <row r="81" spans="1:11" x14ac:dyDescent="0.4">
      <c r="C81" s="7"/>
    </row>
    <row r="82" spans="1:11" s="31" customFormat="1" ht="18" x14ac:dyDescent="0.4">
      <c r="A82" s="31" t="s">
        <v>15</v>
      </c>
    </row>
    <row r="83" spans="1:11" s="31" customFormat="1" ht="18" x14ac:dyDescent="0.4">
      <c r="A83" s="35" t="s">
        <v>16</v>
      </c>
      <c r="B83" s="36"/>
      <c r="C83" s="36"/>
      <c r="D83" s="36"/>
      <c r="E83" s="36"/>
      <c r="F83" s="36"/>
      <c r="G83" s="36"/>
      <c r="H83" s="36"/>
      <c r="I83" s="36"/>
      <c r="J83" s="36"/>
      <c r="K83" s="37"/>
    </row>
    <row r="84" spans="1:11" ht="31.5" customHeight="1" x14ac:dyDescent="0.4">
      <c r="A84" s="38" t="s">
        <v>69</v>
      </c>
      <c r="B84" s="50" t="s">
        <v>68</v>
      </c>
      <c r="C84" s="50"/>
      <c r="D84" s="50"/>
      <c r="E84" s="50"/>
      <c r="F84" s="50"/>
      <c r="G84" s="50"/>
      <c r="H84" s="50"/>
      <c r="I84" s="50"/>
      <c r="J84" s="50"/>
      <c r="K84" s="51"/>
    </row>
    <row r="85" spans="1:11" ht="31.5" customHeight="1" x14ac:dyDescent="0.4">
      <c r="A85" s="38" t="s">
        <v>69</v>
      </c>
      <c r="B85" s="50" t="s">
        <v>70</v>
      </c>
      <c r="C85" s="50"/>
      <c r="D85" s="50"/>
      <c r="E85" s="50"/>
      <c r="F85" s="50"/>
      <c r="G85" s="50"/>
      <c r="H85" s="50"/>
      <c r="I85" s="50"/>
      <c r="J85" s="50"/>
      <c r="K85" s="51"/>
    </row>
    <row r="86" spans="1:11" ht="31.5" customHeight="1" x14ac:dyDescent="0.4">
      <c r="A86" s="39" t="s">
        <v>71</v>
      </c>
      <c r="B86" s="50" t="s">
        <v>72</v>
      </c>
      <c r="C86" s="50"/>
      <c r="D86" s="50"/>
      <c r="E86" s="50"/>
      <c r="F86" s="50"/>
      <c r="G86" s="50"/>
      <c r="H86" s="50"/>
      <c r="I86" s="50"/>
      <c r="J86" s="50"/>
      <c r="K86" s="51"/>
    </row>
    <row r="87" spans="1:11" x14ac:dyDescent="0.4">
      <c r="A87" s="39" t="s">
        <v>71</v>
      </c>
      <c r="B87" s="52" t="s">
        <v>73</v>
      </c>
      <c r="C87" s="52"/>
      <c r="D87" s="52"/>
      <c r="E87" s="52"/>
      <c r="F87" s="52"/>
      <c r="G87" s="52"/>
      <c r="H87" s="52"/>
      <c r="I87" s="52"/>
      <c r="J87" s="52"/>
      <c r="K87" s="53"/>
    </row>
    <row r="88" spans="1:11" x14ac:dyDescent="0.4">
      <c r="A88" s="39" t="s">
        <v>71</v>
      </c>
      <c r="B88" s="52" t="s">
        <v>128</v>
      </c>
      <c r="C88" s="52"/>
      <c r="D88" s="52"/>
      <c r="E88" s="52"/>
      <c r="F88" s="52"/>
      <c r="G88" s="52"/>
      <c r="H88" s="52"/>
      <c r="I88" s="52"/>
      <c r="J88" s="52"/>
      <c r="K88" s="53"/>
    </row>
    <row r="89" spans="1:11" ht="31.5" customHeight="1" x14ac:dyDescent="0.4">
      <c r="A89" s="39" t="s">
        <v>71</v>
      </c>
      <c r="B89" s="50" t="s">
        <v>74</v>
      </c>
      <c r="C89" s="50"/>
      <c r="D89" s="50"/>
      <c r="E89" s="50"/>
      <c r="F89" s="50"/>
      <c r="G89" s="50"/>
      <c r="H89" s="50"/>
      <c r="I89" s="50"/>
      <c r="J89" s="50"/>
      <c r="K89" s="51"/>
    </row>
    <row r="90" spans="1:11" ht="52.5" customHeight="1" x14ac:dyDescent="0.4">
      <c r="A90" s="39" t="s">
        <v>71</v>
      </c>
      <c r="B90" s="50" t="s">
        <v>75</v>
      </c>
      <c r="C90" s="50"/>
      <c r="D90" s="50"/>
      <c r="E90" s="50"/>
      <c r="F90" s="50"/>
      <c r="G90" s="50"/>
      <c r="H90" s="50"/>
      <c r="I90" s="50"/>
      <c r="J90" s="50"/>
      <c r="K90" s="51"/>
    </row>
    <row r="91" spans="1:11" s="31" customFormat="1" ht="18" x14ac:dyDescent="0.4">
      <c r="A91" s="40" t="s">
        <v>17</v>
      </c>
      <c r="B91" s="33"/>
      <c r="C91" s="33"/>
      <c r="D91" s="33"/>
      <c r="E91" s="33"/>
      <c r="F91" s="33"/>
      <c r="G91" s="33"/>
      <c r="H91" s="33"/>
      <c r="I91" s="33"/>
      <c r="J91" s="33"/>
      <c r="K91" s="41"/>
    </row>
    <row r="92" spans="1:11" x14ac:dyDescent="0.4">
      <c r="A92" s="42" t="s">
        <v>71</v>
      </c>
      <c r="B92" s="72" t="s">
        <v>76</v>
      </c>
      <c r="C92" s="72"/>
      <c r="D92" s="72"/>
      <c r="E92" s="72"/>
      <c r="F92" s="72"/>
      <c r="G92" s="72"/>
      <c r="H92" s="72"/>
      <c r="I92" s="72"/>
      <c r="J92" s="72"/>
      <c r="K92" s="73"/>
    </row>
    <row r="93" spans="1:11" ht="19.5" thickBot="1" x14ac:dyDescent="0.45"/>
    <row r="94" spans="1:11" ht="19.5" thickBot="1" x14ac:dyDescent="0.45">
      <c r="A94" s="87" t="s">
        <v>31</v>
      </c>
      <c r="B94" s="88"/>
      <c r="C94" s="88"/>
      <c r="D94" s="88"/>
      <c r="E94" s="88"/>
      <c r="F94" s="88"/>
      <c r="G94" s="88"/>
      <c r="H94" s="88"/>
      <c r="I94" s="88"/>
      <c r="J94" s="88"/>
      <c r="K94" s="89"/>
    </row>
    <row r="95" spans="1:11" x14ac:dyDescent="0.4">
      <c r="A95" s="2"/>
      <c r="B95" s="61" t="s">
        <v>47</v>
      </c>
      <c r="C95" s="62"/>
      <c r="D95" s="61" t="s">
        <v>48</v>
      </c>
      <c r="E95" s="62"/>
      <c r="F95" s="61" t="s">
        <v>49</v>
      </c>
      <c r="G95" s="62"/>
      <c r="H95" s="61" t="s">
        <v>58</v>
      </c>
      <c r="I95" s="62"/>
      <c r="J95" s="61" t="s">
        <v>59</v>
      </c>
      <c r="K95" s="62"/>
    </row>
    <row r="96" spans="1:11" x14ac:dyDescent="0.4">
      <c r="A96" s="2" t="s">
        <v>12</v>
      </c>
      <c r="B96" s="2">
        <v>12</v>
      </c>
      <c r="C96" s="10">
        <v>0.12</v>
      </c>
      <c r="D96" s="2">
        <v>2</v>
      </c>
      <c r="E96" s="10">
        <v>6.9000000000000006E-2</v>
      </c>
      <c r="F96" s="2">
        <v>1</v>
      </c>
      <c r="G96" s="10">
        <v>0.14299999999999999</v>
      </c>
      <c r="H96" s="2">
        <v>1</v>
      </c>
      <c r="I96" s="10">
        <v>0.2</v>
      </c>
      <c r="J96" s="2">
        <v>1</v>
      </c>
      <c r="K96" s="10">
        <v>0.125</v>
      </c>
    </row>
    <row r="97" spans="1:11" x14ac:dyDescent="0.4">
      <c r="A97" s="2" t="s">
        <v>13</v>
      </c>
      <c r="B97" s="2">
        <v>88</v>
      </c>
      <c r="C97" s="10">
        <v>0.88</v>
      </c>
      <c r="D97" s="2">
        <v>27</v>
      </c>
      <c r="E97" s="10">
        <v>0.93100000000000005</v>
      </c>
      <c r="F97" s="2">
        <v>6</v>
      </c>
      <c r="G97" s="10">
        <v>0.85699999999999998</v>
      </c>
      <c r="H97" s="2">
        <v>4</v>
      </c>
      <c r="I97" s="10">
        <v>0.8</v>
      </c>
      <c r="J97" s="2">
        <v>7</v>
      </c>
      <c r="K97" s="9">
        <v>0.875</v>
      </c>
    </row>
    <row r="98" spans="1:11" x14ac:dyDescent="0.4">
      <c r="A98" s="2" t="s">
        <v>14</v>
      </c>
      <c r="B98" s="2">
        <v>0</v>
      </c>
      <c r="C98" s="10">
        <v>0</v>
      </c>
      <c r="D98" s="2">
        <v>0</v>
      </c>
      <c r="E98" s="10">
        <v>0</v>
      </c>
      <c r="F98" s="2">
        <v>0</v>
      </c>
      <c r="G98" s="10">
        <v>0</v>
      </c>
      <c r="H98" s="2">
        <v>0</v>
      </c>
      <c r="I98" s="10">
        <v>0</v>
      </c>
      <c r="J98" s="2">
        <v>0</v>
      </c>
      <c r="K98" s="9">
        <v>0</v>
      </c>
    </row>
    <row r="99" spans="1:11" ht="33" x14ac:dyDescent="0.4">
      <c r="A99" s="23" t="s">
        <v>62</v>
      </c>
      <c r="B99" s="2">
        <v>32</v>
      </c>
      <c r="C99" s="13"/>
      <c r="D99" s="2">
        <v>3</v>
      </c>
      <c r="E99" s="13"/>
      <c r="F99" s="2">
        <v>1</v>
      </c>
      <c r="G99" s="13"/>
      <c r="H99" s="2">
        <v>0</v>
      </c>
      <c r="I99" s="13"/>
      <c r="J99" s="2">
        <v>1</v>
      </c>
      <c r="K99" s="13"/>
    </row>
    <row r="100" spans="1:11" x14ac:dyDescent="0.4">
      <c r="A100" s="7"/>
      <c r="B100" s="6"/>
      <c r="C100" s="6"/>
    </row>
    <row r="101" spans="1:11" s="31" customFormat="1" ht="18" x14ac:dyDescent="0.4">
      <c r="A101" s="31" t="s">
        <v>25</v>
      </c>
    </row>
    <row r="102" spans="1:11" s="12" customFormat="1" x14ac:dyDescent="0.4">
      <c r="A102" s="60"/>
      <c r="B102" s="60"/>
      <c r="C102" s="60"/>
      <c r="D102" s="11" t="s">
        <v>47</v>
      </c>
      <c r="E102" s="11" t="s">
        <v>48</v>
      </c>
      <c r="F102" s="11" t="s">
        <v>49</v>
      </c>
      <c r="G102" s="11" t="s">
        <v>58</v>
      </c>
      <c r="H102" s="11" t="s">
        <v>50</v>
      </c>
      <c r="I102" s="3" t="s">
        <v>46</v>
      </c>
    </row>
    <row r="103" spans="1:11" x14ac:dyDescent="0.4">
      <c r="A103" s="60" t="s">
        <v>63</v>
      </c>
      <c r="B103" s="60"/>
      <c r="C103" s="60"/>
      <c r="D103" s="2">
        <v>5</v>
      </c>
      <c r="E103" s="2">
        <v>1</v>
      </c>
      <c r="F103" s="2">
        <v>0</v>
      </c>
      <c r="G103" s="2">
        <v>0</v>
      </c>
      <c r="H103" s="2">
        <v>0</v>
      </c>
      <c r="I103" s="2">
        <f>SUM(D103:H103)</f>
        <v>6</v>
      </c>
    </row>
    <row r="104" spans="1:11" x14ac:dyDescent="0.4">
      <c r="A104" s="63" t="s">
        <v>64</v>
      </c>
      <c r="B104" s="63"/>
      <c r="C104" s="63"/>
      <c r="D104" s="2">
        <v>0</v>
      </c>
      <c r="E104" s="2">
        <v>0</v>
      </c>
      <c r="F104" s="2">
        <v>0</v>
      </c>
      <c r="G104" s="2">
        <v>0</v>
      </c>
      <c r="H104" s="2">
        <v>0</v>
      </c>
      <c r="I104" s="2">
        <f>SUM(D104:H104)</f>
        <v>0</v>
      </c>
    </row>
    <row r="105" spans="1:11" x14ac:dyDescent="0.4">
      <c r="A105" s="63" t="s">
        <v>43</v>
      </c>
      <c r="B105" s="63"/>
      <c r="C105" s="63"/>
      <c r="D105" s="15">
        <v>7</v>
      </c>
      <c r="E105" s="2">
        <v>1</v>
      </c>
      <c r="F105" s="2">
        <v>1</v>
      </c>
      <c r="G105" s="2">
        <v>1</v>
      </c>
      <c r="H105" s="2">
        <v>1</v>
      </c>
      <c r="I105" s="2">
        <f>SUM(D105:H105)</f>
        <v>11</v>
      </c>
    </row>
    <row r="106" spans="1:11" x14ac:dyDescent="0.4">
      <c r="A106" s="14"/>
      <c r="B106" s="14"/>
      <c r="C106" s="7"/>
      <c r="D106" s="6"/>
      <c r="E106" s="6"/>
      <c r="F106" s="6"/>
      <c r="G106" s="6"/>
      <c r="H106" s="6"/>
    </row>
    <row r="107" spans="1:11" x14ac:dyDescent="0.4">
      <c r="A107" s="14"/>
      <c r="B107" s="14"/>
      <c r="C107" s="7"/>
      <c r="D107" s="6"/>
      <c r="E107" s="6"/>
      <c r="F107" s="6"/>
      <c r="G107" s="6"/>
      <c r="H107" s="6"/>
    </row>
    <row r="108" spans="1:11" x14ac:dyDescent="0.4">
      <c r="A108" s="14"/>
      <c r="B108" s="14"/>
      <c r="C108" s="7"/>
      <c r="D108" s="6"/>
      <c r="E108" s="6"/>
      <c r="F108" s="6"/>
      <c r="G108" s="6"/>
      <c r="H108" s="6"/>
    </row>
    <row r="109" spans="1:11" s="31" customFormat="1" ht="18" x14ac:dyDescent="0.4">
      <c r="A109" s="31" t="s">
        <v>15</v>
      </c>
    </row>
    <row r="110" spans="1:11" s="31" customFormat="1" ht="18" x14ac:dyDescent="0.4">
      <c r="A110" s="35" t="s">
        <v>16</v>
      </c>
      <c r="B110" s="36"/>
      <c r="C110" s="36"/>
      <c r="D110" s="36"/>
      <c r="E110" s="36"/>
      <c r="F110" s="36"/>
      <c r="G110" s="36"/>
      <c r="H110" s="36"/>
      <c r="I110" s="36"/>
      <c r="J110" s="36"/>
      <c r="K110" s="37"/>
    </row>
    <row r="111" spans="1:11" ht="18.75" customHeight="1" x14ac:dyDescent="0.4">
      <c r="A111" s="44" t="s">
        <v>71</v>
      </c>
      <c r="B111" s="65" t="s">
        <v>77</v>
      </c>
      <c r="C111" s="65"/>
      <c r="D111" s="65"/>
      <c r="E111" s="65"/>
      <c r="F111" s="65"/>
      <c r="G111" s="65"/>
      <c r="H111" s="65"/>
      <c r="I111" s="65"/>
      <c r="J111" s="65"/>
      <c r="K111" s="66"/>
    </row>
    <row r="112" spans="1:11" ht="18.75" customHeight="1" x14ac:dyDescent="0.4">
      <c r="A112" s="39" t="s">
        <v>71</v>
      </c>
      <c r="B112" s="52" t="s">
        <v>78</v>
      </c>
      <c r="C112" s="52"/>
      <c r="D112" s="52"/>
      <c r="E112" s="52"/>
      <c r="F112" s="52"/>
      <c r="G112" s="52"/>
      <c r="H112" s="52"/>
      <c r="I112" s="52"/>
      <c r="J112" s="52"/>
      <c r="K112" s="53"/>
    </row>
    <row r="113" spans="1:11" ht="31.5" customHeight="1" x14ac:dyDescent="0.4">
      <c r="A113" s="39" t="s">
        <v>71</v>
      </c>
      <c r="B113" s="65" t="s">
        <v>79</v>
      </c>
      <c r="C113" s="65"/>
      <c r="D113" s="65"/>
      <c r="E113" s="65"/>
      <c r="F113" s="65"/>
      <c r="G113" s="65"/>
      <c r="H113" s="65"/>
      <c r="I113" s="65"/>
      <c r="J113" s="65"/>
      <c r="K113" s="66"/>
    </row>
    <row r="114" spans="1:11" x14ac:dyDescent="0.4">
      <c r="A114" s="39" t="s">
        <v>71</v>
      </c>
      <c r="B114" s="52" t="s">
        <v>80</v>
      </c>
      <c r="C114" s="52"/>
      <c r="D114" s="52"/>
      <c r="E114" s="52"/>
      <c r="F114" s="52"/>
      <c r="G114" s="52"/>
      <c r="H114" s="52"/>
      <c r="I114" s="52"/>
      <c r="J114" s="52"/>
      <c r="K114" s="53"/>
    </row>
    <row r="115" spans="1:11" ht="31.5" customHeight="1" x14ac:dyDescent="0.4">
      <c r="A115" s="39" t="s">
        <v>71</v>
      </c>
      <c r="B115" s="65" t="s">
        <v>81</v>
      </c>
      <c r="C115" s="65"/>
      <c r="D115" s="65"/>
      <c r="E115" s="65"/>
      <c r="F115" s="65"/>
      <c r="G115" s="65"/>
      <c r="H115" s="65"/>
      <c r="I115" s="65"/>
      <c r="J115" s="65"/>
      <c r="K115" s="66"/>
    </row>
    <row r="116" spans="1:11" ht="31.5" customHeight="1" x14ac:dyDescent="0.4">
      <c r="A116" s="39" t="s">
        <v>71</v>
      </c>
      <c r="B116" s="65" t="s">
        <v>82</v>
      </c>
      <c r="C116" s="65"/>
      <c r="D116" s="65"/>
      <c r="E116" s="65"/>
      <c r="F116" s="65"/>
      <c r="G116" s="65"/>
      <c r="H116" s="65"/>
      <c r="I116" s="65"/>
      <c r="J116" s="65"/>
      <c r="K116" s="66"/>
    </row>
    <row r="117" spans="1:11" ht="47.25" customHeight="1" x14ac:dyDescent="0.4">
      <c r="A117" s="39" t="s">
        <v>71</v>
      </c>
      <c r="B117" s="65" t="s">
        <v>83</v>
      </c>
      <c r="C117" s="65"/>
      <c r="D117" s="65"/>
      <c r="E117" s="65"/>
      <c r="F117" s="65"/>
      <c r="G117" s="65"/>
      <c r="H117" s="65"/>
      <c r="I117" s="65"/>
      <c r="J117" s="65"/>
      <c r="K117" s="66"/>
    </row>
    <row r="118" spans="1:11" ht="31.5" customHeight="1" x14ac:dyDescent="0.4">
      <c r="A118" s="39" t="s">
        <v>71</v>
      </c>
      <c r="B118" s="65" t="s">
        <v>84</v>
      </c>
      <c r="C118" s="65"/>
      <c r="D118" s="65"/>
      <c r="E118" s="65"/>
      <c r="F118" s="65"/>
      <c r="G118" s="65"/>
      <c r="H118" s="65"/>
      <c r="I118" s="65"/>
      <c r="J118" s="65"/>
      <c r="K118" s="66"/>
    </row>
    <row r="119" spans="1:11" ht="31.5" customHeight="1" x14ac:dyDescent="0.4">
      <c r="A119" s="39" t="s">
        <v>71</v>
      </c>
      <c r="B119" s="65" t="s">
        <v>85</v>
      </c>
      <c r="C119" s="65"/>
      <c r="D119" s="65"/>
      <c r="E119" s="65"/>
      <c r="F119" s="65"/>
      <c r="G119" s="65"/>
      <c r="H119" s="65"/>
      <c r="I119" s="65"/>
      <c r="J119" s="65"/>
      <c r="K119" s="66"/>
    </row>
    <row r="120" spans="1:11" x14ac:dyDescent="0.4">
      <c r="A120" s="39" t="s">
        <v>71</v>
      </c>
      <c r="B120" s="65" t="s">
        <v>86</v>
      </c>
      <c r="C120" s="65"/>
      <c r="D120" s="65"/>
      <c r="E120" s="65"/>
      <c r="F120" s="65"/>
      <c r="G120" s="65"/>
      <c r="H120" s="65"/>
      <c r="I120" s="65"/>
      <c r="J120" s="65"/>
      <c r="K120" s="66"/>
    </row>
    <row r="121" spans="1:11" s="31" customFormat="1" ht="18" x14ac:dyDescent="0.4">
      <c r="A121" s="40" t="s">
        <v>17</v>
      </c>
      <c r="B121" s="43"/>
      <c r="C121" s="43"/>
      <c r="D121" s="43"/>
      <c r="E121" s="43"/>
      <c r="F121" s="43"/>
      <c r="G121" s="43"/>
      <c r="H121" s="43"/>
      <c r="I121" s="43"/>
      <c r="J121" s="43"/>
      <c r="K121" s="45"/>
    </row>
    <row r="122" spans="1:11" x14ac:dyDescent="0.4">
      <c r="A122" s="44" t="s">
        <v>71</v>
      </c>
      <c r="B122" s="52" t="s">
        <v>87</v>
      </c>
      <c r="C122" s="52"/>
      <c r="D122" s="52"/>
      <c r="E122" s="52"/>
      <c r="F122" s="52"/>
      <c r="G122" s="52"/>
      <c r="H122" s="52"/>
      <c r="I122" s="52"/>
      <c r="J122" s="52"/>
      <c r="K122" s="53"/>
    </row>
    <row r="123" spans="1:11" x14ac:dyDescent="0.4">
      <c r="A123" s="39" t="s">
        <v>71</v>
      </c>
      <c r="B123" s="52" t="s">
        <v>88</v>
      </c>
      <c r="C123" s="52"/>
      <c r="D123" s="52"/>
      <c r="E123" s="52"/>
      <c r="F123" s="52"/>
      <c r="G123" s="52"/>
      <c r="H123" s="52"/>
      <c r="I123" s="52"/>
      <c r="J123" s="52"/>
      <c r="K123" s="53"/>
    </row>
    <row r="124" spans="1:11" ht="31.5" customHeight="1" x14ac:dyDescent="0.4">
      <c r="A124" s="39" t="s">
        <v>71</v>
      </c>
      <c r="B124" s="65" t="s">
        <v>89</v>
      </c>
      <c r="C124" s="65"/>
      <c r="D124" s="65"/>
      <c r="E124" s="65"/>
      <c r="F124" s="65"/>
      <c r="G124" s="65"/>
      <c r="H124" s="65"/>
      <c r="I124" s="65"/>
      <c r="J124" s="65"/>
      <c r="K124" s="66"/>
    </row>
    <row r="125" spans="1:11" s="31" customFormat="1" ht="18" x14ac:dyDescent="0.4">
      <c r="A125" s="40" t="s">
        <v>18</v>
      </c>
      <c r="B125" s="43"/>
      <c r="C125" s="43"/>
      <c r="D125" s="43"/>
      <c r="E125" s="43"/>
      <c r="F125" s="43"/>
      <c r="G125" s="43"/>
      <c r="H125" s="43"/>
      <c r="I125" s="43"/>
      <c r="J125" s="43"/>
      <c r="K125" s="45"/>
    </row>
    <row r="126" spans="1:11" ht="31.5" customHeight="1" x14ac:dyDescent="0.4">
      <c r="A126" s="44" t="s">
        <v>71</v>
      </c>
      <c r="B126" s="65" t="s">
        <v>90</v>
      </c>
      <c r="C126" s="65"/>
      <c r="D126" s="65"/>
      <c r="E126" s="65"/>
      <c r="F126" s="65"/>
      <c r="G126" s="65"/>
      <c r="H126" s="65"/>
      <c r="I126" s="65"/>
      <c r="J126" s="65"/>
      <c r="K126" s="66"/>
    </row>
    <row r="127" spans="1:11" s="31" customFormat="1" ht="18" x14ac:dyDescent="0.4">
      <c r="A127" s="40" t="s">
        <v>19</v>
      </c>
      <c r="B127" s="33"/>
      <c r="C127" s="33"/>
      <c r="D127" s="33"/>
      <c r="E127" s="33"/>
      <c r="F127" s="33"/>
      <c r="G127" s="33"/>
      <c r="H127" s="33"/>
      <c r="I127" s="33"/>
      <c r="J127" s="33"/>
      <c r="K127" s="41"/>
    </row>
    <row r="128" spans="1:11" ht="47.25" customHeight="1" x14ac:dyDescent="0.4">
      <c r="A128" s="46" t="s">
        <v>71</v>
      </c>
      <c r="B128" s="54" t="s">
        <v>91</v>
      </c>
      <c r="C128" s="67"/>
      <c r="D128" s="67"/>
      <c r="E128" s="67"/>
      <c r="F128" s="67"/>
      <c r="G128" s="67"/>
      <c r="H128" s="67"/>
      <c r="I128" s="67"/>
      <c r="J128" s="67"/>
      <c r="K128" s="68"/>
    </row>
    <row r="129" spans="1:11" ht="18.75" customHeight="1" thickBot="1" x14ac:dyDescent="0.45">
      <c r="A129" s="29"/>
      <c r="B129" s="30"/>
      <c r="C129" s="25"/>
      <c r="D129" s="25"/>
      <c r="E129" s="25"/>
      <c r="F129" s="25"/>
      <c r="G129" s="25"/>
      <c r="H129" s="25"/>
      <c r="I129" s="25"/>
      <c r="J129" s="25"/>
      <c r="K129" s="25"/>
    </row>
    <row r="130" spans="1:11" ht="19.5" thickBot="1" x14ac:dyDescent="0.45">
      <c r="A130" s="69" t="s">
        <v>32</v>
      </c>
      <c r="B130" s="70"/>
      <c r="C130" s="70"/>
      <c r="D130" s="70"/>
      <c r="E130" s="70"/>
      <c r="F130" s="70"/>
      <c r="G130" s="70"/>
      <c r="H130" s="70"/>
      <c r="I130" s="70"/>
      <c r="J130" s="70"/>
      <c r="K130" s="71"/>
    </row>
    <row r="131" spans="1:11" x14ac:dyDescent="0.4">
      <c r="A131" s="2"/>
      <c r="B131" s="61" t="s">
        <v>47</v>
      </c>
      <c r="C131" s="62"/>
      <c r="D131" s="61" t="s">
        <v>48</v>
      </c>
      <c r="E131" s="62"/>
      <c r="F131" s="61" t="s">
        <v>49</v>
      </c>
      <c r="G131" s="62"/>
      <c r="H131" s="61" t="s">
        <v>58</v>
      </c>
      <c r="I131" s="62"/>
      <c r="J131" s="61" t="s">
        <v>59</v>
      </c>
      <c r="K131" s="62"/>
    </row>
    <row r="132" spans="1:11" x14ac:dyDescent="0.4">
      <c r="A132" s="2" t="s">
        <v>12</v>
      </c>
      <c r="B132" s="2">
        <v>1</v>
      </c>
      <c r="C132" s="10">
        <v>0.01</v>
      </c>
      <c r="D132" s="2">
        <v>0</v>
      </c>
      <c r="E132" s="10">
        <v>0</v>
      </c>
      <c r="F132" s="2">
        <v>0</v>
      </c>
      <c r="G132" s="10">
        <v>0</v>
      </c>
      <c r="H132" s="2">
        <v>0</v>
      </c>
      <c r="I132" s="10">
        <v>0</v>
      </c>
      <c r="J132" s="2">
        <v>0</v>
      </c>
      <c r="K132" s="10">
        <v>0</v>
      </c>
    </row>
    <row r="133" spans="1:11" x14ac:dyDescent="0.4">
      <c r="A133" s="2" t="s">
        <v>13</v>
      </c>
      <c r="B133" s="2">
        <v>99</v>
      </c>
      <c r="C133" s="10">
        <v>0.99</v>
      </c>
      <c r="D133" s="2">
        <v>29</v>
      </c>
      <c r="E133" s="10">
        <v>1</v>
      </c>
      <c r="F133" s="2">
        <v>7</v>
      </c>
      <c r="G133" s="10">
        <v>1</v>
      </c>
      <c r="H133" s="2">
        <v>5</v>
      </c>
      <c r="I133" s="10">
        <v>1</v>
      </c>
      <c r="J133" s="2">
        <v>8</v>
      </c>
      <c r="K133" s="9">
        <v>1</v>
      </c>
    </row>
    <row r="134" spans="1:11" x14ac:dyDescent="0.4">
      <c r="A134" s="2" t="s">
        <v>14</v>
      </c>
      <c r="B134" s="2">
        <v>0</v>
      </c>
      <c r="C134" s="10">
        <v>0</v>
      </c>
      <c r="D134" s="2">
        <v>0</v>
      </c>
      <c r="E134" s="10">
        <v>0</v>
      </c>
      <c r="F134" s="2">
        <v>0</v>
      </c>
      <c r="G134" s="10">
        <v>0</v>
      </c>
      <c r="H134" s="2">
        <v>0</v>
      </c>
      <c r="I134" s="10">
        <v>0</v>
      </c>
      <c r="J134" s="2">
        <v>0</v>
      </c>
      <c r="K134" s="9">
        <v>0</v>
      </c>
    </row>
    <row r="135" spans="1:11" ht="33" x14ac:dyDescent="0.4">
      <c r="A135" s="23" t="s">
        <v>62</v>
      </c>
      <c r="B135" s="2">
        <v>5</v>
      </c>
      <c r="C135" s="13"/>
      <c r="D135" s="2">
        <v>0</v>
      </c>
      <c r="E135" s="13"/>
      <c r="F135" s="2">
        <v>0</v>
      </c>
      <c r="G135" s="13"/>
      <c r="H135" s="2">
        <v>0</v>
      </c>
      <c r="I135" s="13"/>
      <c r="J135" s="2">
        <v>0</v>
      </c>
      <c r="K135" s="13"/>
    </row>
    <row r="136" spans="1:11" s="31" customFormat="1" ht="18" customHeight="1" x14ac:dyDescent="0.4">
      <c r="A136" s="31" t="s">
        <v>15</v>
      </c>
    </row>
    <row r="137" spans="1:11" s="31" customFormat="1" ht="18" x14ac:dyDescent="0.4">
      <c r="A137" s="35" t="s">
        <v>16</v>
      </c>
      <c r="B137" s="36"/>
      <c r="C137" s="36"/>
      <c r="D137" s="36"/>
      <c r="E137" s="36"/>
      <c r="F137" s="36"/>
      <c r="G137" s="36"/>
      <c r="H137" s="36"/>
      <c r="I137" s="36"/>
      <c r="J137" s="36"/>
      <c r="K137" s="37"/>
    </row>
    <row r="138" spans="1:11" s="21" customFormat="1" ht="31.5" customHeight="1" thickBot="1" x14ac:dyDescent="0.45">
      <c r="A138" s="46" t="s">
        <v>71</v>
      </c>
      <c r="B138" s="54" t="s">
        <v>92</v>
      </c>
      <c r="C138" s="54"/>
      <c r="D138" s="54"/>
      <c r="E138" s="54"/>
      <c r="F138" s="54"/>
      <c r="G138" s="54"/>
      <c r="H138" s="54"/>
      <c r="I138" s="54"/>
      <c r="J138" s="54"/>
      <c r="K138" s="55"/>
    </row>
    <row r="139" spans="1:11" ht="36.75" customHeight="1" thickBot="1" x14ac:dyDescent="0.45">
      <c r="A139" s="82" t="s">
        <v>138</v>
      </c>
      <c r="B139" s="83"/>
      <c r="C139" s="83"/>
      <c r="D139" s="83"/>
      <c r="E139" s="83"/>
      <c r="F139" s="83"/>
      <c r="G139" s="83"/>
      <c r="H139" s="83"/>
      <c r="I139" s="83"/>
      <c r="J139" s="83"/>
      <c r="K139" s="84"/>
    </row>
    <row r="140" spans="1:11" x14ac:dyDescent="0.4">
      <c r="A140" s="2"/>
      <c r="B140" s="61" t="s">
        <v>47</v>
      </c>
      <c r="C140" s="62"/>
      <c r="D140" s="61" t="s">
        <v>48</v>
      </c>
      <c r="E140" s="62"/>
      <c r="F140" s="61" t="s">
        <v>49</v>
      </c>
      <c r="G140" s="62"/>
      <c r="H140" s="61" t="s">
        <v>58</v>
      </c>
      <c r="I140" s="62"/>
      <c r="J140" s="61" t="s">
        <v>59</v>
      </c>
      <c r="K140" s="62"/>
    </row>
    <row r="141" spans="1:11" x14ac:dyDescent="0.4">
      <c r="A141" s="2" t="s">
        <v>12</v>
      </c>
      <c r="B141" s="2">
        <v>15</v>
      </c>
      <c r="C141" s="10">
        <v>0.15</v>
      </c>
      <c r="D141" s="2">
        <v>3</v>
      </c>
      <c r="E141" s="10">
        <v>0.10299999999999999</v>
      </c>
      <c r="F141" s="2">
        <v>1</v>
      </c>
      <c r="G141" s="10">
        <v>0.14299999999999999</v>
      </c>
      <c r="H141" s="2">
        <v>1</v>
      </c>
      <c r="I141" s="10">
        <v>0.2</v>
      </c>
      <c r="J141" s="2">
        <v>0</v>
      </c>
      <c r="K141" s="10">
        <v>0</v>
      </c>
    </row>
    <row r="142" spans="1:11" x14ac:dyDescent="0.4">
      <c r="A142" s="2" t="s">
        <v>13</v>
      </c>
      <c r="B142" s="2">
        <v>85</v>
      </c>
      <c r="C142" s="10">
        <v>0.85</v>
      </c>
      <c r="D142" s="2">
        <v>26</v>
      </c>
      <c r="E142" s="10">
        <v>0.89700000000000002</v>
      </c>
      <c r="F142" s="2">
        <v>6</v>
      </c>
      <c r="G142" s="10">
        <v>0.85699999999999998</v>
      </c>
      <c r="H142" s="2">
        <v>4</v>
      </c>
      <c r="I142" s="10">
        <v>0.8</v>
      </c>
      <c r="J142" s="2">
        <v>8</v>
      </c>
      <c r="K142" s="9">
        <v>1</v>
      </c>
    </row>
    <row r="143" spans="1:11" x14ac:dyDescent="0.4">
      <c r="A143" s="2" t="s">
        <v>14</v>
      </c>
      <c r="B143" s="2">
        <v>0</v>
      </c>
      <c r="C143" s="10">
        <v>0</v>
      </c>
      <c r="D143" s="2">
        <v>0</v>
      </c>
      <c r="E143" s="10">
        <v>0</v>
      </c>
      <c r="F143" s="2">
        <v>0</v>
      </c>
      <c r="G143" s="10">
        <v>0</v>
      </c>
      <c r="H143" s="2">
        <v>0</v>
      </c>
      <c r="I143" s="10">
        <v>0</v>
      </c>
      <c r="J143" s="2">
        <v>0</v>
      </c>
      <c r="K143" s="9">
        <v>0</v>
      </c>
    </row>
    <row r="144" spans="1:11" ht="33" x14ac:dyDescent="0.4">
      <c r="A144" s="24" t="s">
        <v>62</v>
      </c>
      <c r="B144" s="2">
        <v>78</v>
      </c>
      <c r="C144" s="13"/>
      <c r="D144" s="2">
        <v>2</v>
      </c>
      <c r="E144" s="13"/>
      <c r="F144" s="2">
        <v>1</v>
      </c>
      <c r="G144" s="13"/>
      <c r="H144" s="2">
        <v>0</v>
      </c>
      <c r="I144" s="13"/>
      <c r="J144" s="2">
        <v>0</v>
      </c>
      <c r="K144" s="13"/>
    </row>
    <row r="146" spans="1:11" s="31" customFormat="1" ht="18" x14ac:dyDescent="0.4">
      <c r="A146" s="31" t="s">
        <v>25</v>
      </c>
    </row>
    <row r="147" spans="1:11" s="12" customFormat="1" x14ac:dyDescent="0.4">
      <c r="A147" s="64"/>
      <c r="B147" s="64"/>
      <c r="C147" s="64"/>
      <c r="D147" s="11" t="s">
        <v>47</v>
      </c>
      <c r="E147" s="11" t="s">
        <v>48</v>
      </c>
      <c r="F147" s="11" t="s">
        <v>49</v>
      </c>
      <c r="G147" s="11" t="s">
        <v>58</v>
      </c>
      <c r="H147" s="11" t="s">
        <v>50</v>
      </c>
      <c r="I147" s="3" t="s">
        <v>46</v>
      </c>
    </row>
    <row r="148" spans="1:11" x14ac:dyDescent="0.4">
      <c r="A148" s="60" t="s">
        <v>20</v>
      </c>
      <c r="B148" s="60"/>
      <c r="C148" s="60"/>
      <c r="D148" s="2">
        <v>11</v>
      </c>
      <c r="E148" s="2">
        <v>0</v>
      </c>
      <c r="F148" s="2">
        <v>0</v>
      </c>
      <c r="G148" s="2">
        <v>0</v>
      </c>
      <c r="H148" s="2">
        <v>0</v>
      </c>
      <c r="I148" s="2">
        <f t="shared" ref="I148:I153" si="6">SUM(D148:H148)</f>
        <v>11</v>
      </c>
    </row>
    <row r="149" spans="1:11" x14ac:dyDescent="0.4">
      <c r="A149" s="60" t="s">
        <v>24</v>
      </c>
      <c r="B149" s="60"/>
      <c r="C149" s="60"/>
      <c r="D149" s="2">
        <v>3</v>
      </c>
      <c r="E149" s="2">
        <v>0</v>
      </c>
      <c r="F149" s="2">
        <v>0</v>
      </c>
      <c r="G149" s="2">
        <v>0</v>
      </c>
      <c r="H149" s="2">
        <v>0</v>
      </c>
      <c r="I149" s="2">
        <f t="shared" si="6"/>
        <v>3</v>
      </c>
    </row>
    <row r="150" spans="1:11" x14ac:dyDescent="0.4">
      <c r="A150" s="60" t="s">
        <v>21</v>
      </c>
      <c r="B150" s="60"/>
      <c r="C150" s="60"/>
      <c r="D150" s="2">
        <v>3</v>
      </c>
      <c r="E150" s="2">
        <v>1</v>
      </c>
      <c r="F150" s="2">
        <v>0</v>
      </c>
      <c r="G150" s="2">
        <v>0</v>
      </c>
      <c r="H150" s="2">
        <v>0</v>
      </c>
      <c r="I150" s="2">
        <f t="shared" si="6"/>
        <v>4</v>
      </c>
    </row>
    <row r="151" spans="1:11" x14ac:dyDescent="0.4">
      <c r="A151" s="60" t="s">
        <v>22</v>
      </c>
      <c r="B151" s="60"/>
      <c r="C151" s="60"/>
      <c r="D151" s="2">
        <v>2</v>
      </c>
      <c r="E151" s="2">
        <v>1</v>
      </c>
      <c r="F151" s="2">
        <v>0</v>
      </c>
      <c r="G151" s="2">
        <v>1</v>
      </c>
      <c r="H151" s="2">
        <v>0</v>
      </c>
      <c r="I151" s="2">
        <f t="shared" si="6"/>
        <v>4</v>
      </c>
    </row>
    <row r="152" spans="1:11" x14ac:dyDescent="0.4">
      <c r="A152" s="60" t="s">
        <v>23</v>
      </c>
      <c r="B152" s="60"/>
      <c r="C152" s="60"/>
      <c r="D152" s="2">
        <v>0</v>
      </c>
      <c r="E152" s="2">
        <v>0</v>
      </c>
      <c r="F152" s="2">
        <v>0</v>
      </c>
      <c r="G152" s="2">
        <v>0</v>
      </c>
      <c r="H152" s="2">
        <v>0</v>
      </c>
      <c r="I152" s="2">
        <f t="shared" si="6"/>
        <v>0</v>
      </c>
    </row>
    <row r="153" spans="1:11" x14ac:dyDescent="0.4">
      <c r="A153" s="60" t="s">
        <v>43</v>
      </c>
      <c r="B153" s="60"/>
      <c r="C153" s="60"/>
      <c r="D153" s="15">
        <v>1</v>
      </c>
      <c r="E153" s="2">
        <v>1</v>
      </c>
      <c r="F153" s="2">
        <v>1</v>
      </c>
      <c r="G153" s="2">
        <v>0</v>
      </c>
      <c r="H153" s="2">
        <v>0</v>
      </c>
      <c r="I153" s="2">
        <f t="shared" si="6"/>
        <v>3</v>
      </c>
    </row>
    <row r="155" spans="1:11" s="31" customFormat="1" ht="18" x14ac:dyDescent="0.4">
      <c r="A155" s="31" t="s">
        <v>26</v>
      </c>
    </row>
    <row r="156" spans="1:11" s="31" customFormat="1" ht="18" x14ac:dyDescent="0.4">
      <c r="A156" s="35" t="s">
        <v>16</v>
      </c>
      <c r="B156" s="36"/>
      <c r="C156" s="36"/>
      <c r="D156" s="36"/>
      <c r="E156" s="36"/>
      <c r="F156" s="36"/>
      <c r="G156" s="36"/>
      <c r="H156" s="36"/>
      <c r="I156" s="36"/>
      <c r="J156" s="36"/>
      <c r="K156" s="37"/>
    </row>
    <row r="157" spans="1:11" x14ac:dyDescent="0.4">
      <c r="A157" s="44" t="s">
        <v>71</v>
      </c>
      <c r="B157" s="52" t="s">
        <v>93</v>
      </c>
      <c r="C157" s="52"/>
      <c r="D157" s="52"/>
      <c r="E157" s="52"/>
      <c r="F157" s="52"/>
      <c r="G157" s="52"/>
      <c r="H157" s="52"/>
      <c r="I157" s="52"/>
      <c r="J157" s="52"/>
      <c r="K157" s="53"/>
    </row>
    <row r="158" spans="1:11" x14ac:dyDescent="0.4">
      <c r="A158" s="44" t="s">
        <v>71</v>
      </c>
      <c r="B158" s="50" t="s">
        <v>94</v>
      </c>
      <c r="C158" s="50"/>
      <c r="D158" s="50"/>
      <c r="E158" s="50"/>
      <c r="F158" s="50"/>
      <c r="G158" s="50"/>
      <c r="H158" s="50"/>
      <c r="I158" s="50"/>
      <c r="J158" s="50"/>
      <c r="K158" s="51"/>
    </row>
    <row r="159" spans="1:11" x14ac:dyDescent="0.4">
      <c r="A159" s="44" t="s">
        <v>71</v>
      </c>
      <c r="B159" s="52" t="s">
        <v>95</v>
      </c>
      <c r="C159" s="52"/>
      <c r="D159" s="52"/>
      <c r="E159" s="52"/>
      <c r="F159" s="52"/>
      <c r="G159" s="52"/>
      <c r="H159" s="52"/>
      <c r="I159" s="52"/>
      <c r="J159" s="52"/>
      <c r="K159" s="53"/>
    </row>
    <row r="160" spans="1:11" ht="31.5" customHeight="1" x14ac:dyDescent="0.4">
      <c r="A160" s="44" t="s">
        <v>71</v>
      </c>
      <c r="B160" s="50" t="s">
        <v>96</v>
      </c>
      <c r="C160" s="50"/>
      <c r="D160" s="50"/>
      <c r="E160" s="50"/>
      <c r="F160" s="50"/>
      <c r="G160" s="50"/>
      <c r="H160" s="50"/>
      <c r="I160" s="50"/>
      <c r="J160" s="50"/>
      <c r="K160" s="51"/>
    </row>
    <row r="161" spans="1:11" ht="47.25" customHeight="1" x14ac:dyDescent="0.4">
      <c r="A161" s="44" t="s">
        <v>71</v>
      </c>
      <c r="B161" s="50" t="s">
        <v>141</v>
      </c>
      <c r="C161" s="50"/>
      <c r="D161" s="50"/>
      <c r="E161" s="50"/>
      <c r="F161" s="50"/>
      <c r="G161" s="50"/>
      <c r="H161" s="50"/>
      <c r="I161" s="50"/>
      <c r="J161" s="50"/>
      <c r="K161" s="51"/>
    </row>
    <row r="162" spans="1:11" s="31" customFormat="1" ht="18" x14ac:dyDescent="0.4">
      <c r="A162" s="40" t="s">
        <v>17</v>
      </c>
      <c r="B162" s="33"/>
      <c r="C162" s="33"/>
      <c r="D162" s="33"/>
      <c r="E162" s="33"/>
      <c r="F162" s="33"/>
      <c r="G162" s="33"/>
      <c r="H162" s="33"/>
      <c r="I162" s="33"/>
      <c r="J162" s="33"/>
      <c r="K162" s="41"/>
    </row>
    <row r="163" spans="1:11" x14ac:dyDescent="0.4">
      <c r="A163" s="44" t="s">
        <v>71</v>
      </c>
      <c r="B163" s="52" t="s">
        <v>129</v>
      </c>
      <c r="C163" s="52"/>
      <c r="D163" s="52"/>
      <c r="E163" s="52"/>
      <c r="F163" s="52"/>
      <c r="G163" s="52"/>
      <c r="H163" s="52"/>
      <c r="I163" s="52"/>
      <c r="J163" s="52"/>
      <c r="K163" s="53"/>
    </row>
    <row r="164" spans="1:11" x14ac:dyDescent="0.4">
      <c r="A164" s="44" t="s">
        <v>71</v>
      </c>
      <c r="B164" s="52" t="s">
        <v>97</v>
      </c>
      <c r="C164" s="52"/>
      <c r="D164" s="52"/>
      <c r="E164" s="52"/>
      <c r="F164" s="52"/>
      <c r="G164" s="52"/>
      <c r="H164" s="52"/>
      <c r="I164" s="52"/>
      <c r="J164" s="52"/>
      <c r="K164" s="53"/>
    </row>
    <row r="165" spans="1:11" x14ac:dyDescent="0.4">
      <c r="A165" s="44" t="s">
        <v>71</v>
      </c>
      <c r="B165" s="52" t="s">
        <v>98</v>
      </c>
      <c r="C165" s="52"/>
      <c r="D165" s="52"/>
      <c r="E165" s="52"/>
      <c r="F165" s="52"/>
      <c r="G165" s="52"/>
      <c r="H165" s="52"/>
      <c r="I165" s="52"/>
      <c r="J165" s="52"/>
      <c r="K165" s="53"/>
    </row>
    <row r="166" spans="1:11" x14ac:dyDescent="0.4">
      <c r="A166" s="44" t="s">
        <v>71</v>
      </c>
      <c r="B166" s="52" t="s">
        <v>99</v>
      </c>
      <c r="C166" s="52"/>
      <c r="D166" s="52"/>
      <c r="E166" s="52"/>
      <c r="F166" s="52"/>
      <c r="G166" s="52"/>
      <c r="H166" s="52"/>
      <c r="I166" s="52"/>
      <c r="J166" s="52"/>
      <c r="K166" s="53"/>
    </row>
    <row r="167" spans="1:11" s="31" customFormat="1" ht="18" x14ac:dyDescent="0.4">
      <c r="A167" s="40" t="s">
        <v>18</v>
      </c>
      <c r="B167" s="33"/>
      <c r="C167" s="33"/>
      <c r="D167" s="33"/>
      <c r="E167" s="33"/>
      <c r="F167" s="33"/>
      <c r="G167" s="33"/>
      <c r="H167" s="33"/>
      <c r="I167" s="33"/>
      <c r="J167" s="33"/>
      <c r="K167" s="41"/>
    </row>
    <row r="168" spans="1:11" x14ac:dyDescent="0.4">
      <c r="A168" s="47" t="s">
        <v>71</v>
      </c>
      <c r="B168" s="52" t="s">
        <v>100</v>
      </c>
      <c r="C168" s="52"/>
      <c r="D168" s="52"/>
      <c r="E168" s="52"/>
      <c r="F168" s="52"/>
      <c r="G168" s="52"/>
      <c r="H168" s="52"/>
      <c r="I168" s="52"/>
      <c r="J168" s="52"/>
      <c r="K168" s="53"/>
    </row>
    <row r="169" spans="1:11" s="31" customFormat="1" ht="18" x14ac:dyDescent="0.4">
      <c r="A169" s="40" t="s">
        <v>19</v>
      </c>
      <c r="B169" s="33"/>
      <c r="C169" s="33"/>
      <c r="D169" s="33"/>
      <c r="E169" s="33"/>
      <c r="F169" s="33"/>
      <c r="G169" s="33"/>
      <c r="H169" s="33"/>
      <c r="I169" s="33"/>
      <c r="J169" s="33"/>
      <c r="K169" s="41"/>
    </row>
    <row r="170" spans="1:11" x14ac:dyDescent="0.4">
      <c r="A170" s="47" t="s">
        <v>71</v>
      </c>
      <c r="B170" s="52" t="s">
        <v>101</v>
      </c>
      <c r="C170" s="52"/>
      <c r="D170" s="52"/>
      <c r="E170" s="52"/>
      <c r="F170" s="52"/>
      <c r="G170" s="52"/>
      <c r="H170" s="52"/>
      <c r="I170" s="52"/>
      <c r="J170" s="52"/>
      <c r="K170" s="53"/>
    </row>
    <row r="171" spans="1:11" x14ac:dyDescent="0.4">
      <c r="A171" s="42" t="s">
        <v>71</v>
      </c>
      <c r="B171" s="72" t="s">
        <v>102</v>
      </c>
      <c r="C171" s="72"/>
      <c r="D171" s="72"/>
      <c r="E171" s="72"/>
      <c r="F171" s="72"/>
      <c r="G171" s="72"/>
      <c r="H171" s="72"/>
      <c r="I171" s="72"/>
      <c r="J171" s="72"/>
      <c r="K171" s="73"/>
    </row>
    <row r="172" spans="1:11" x14ac:dyDescent="0.4">
      <c r="A172" s="48"/>
      <c r="B172" s="49"/>
      <c r="C172" s="49"/>
      <c r="D172" s="49"/>
      <c r="E172" s="49"/>
      <c r="F172" s="49"/>
      <c r="G172" s="49"/>
      <c r="H172" s="49"/>
      <c r="I172" s="49"/>
      <c r="J172" s="49"/>
      <c r="K172" s="49"/>
    </row>
    <row r="173" spans="1:11" ht="19.5" thickBot="1" x14ac:dyDescent="0.45"/>
    <row r="174" spans="1:11" ht="19.5" thickBot="1" x14ac:dyDescent="0.45">
      <c r="A174" s="79" t="s">
        <v>139</v>
      </c>
      <c r="B174" s="80"/>
      <c r="C174" s="80"/>
      <c r="D174" s="80"/>
      <c r="E174" s="80"/>
      <c r="F174" s="80"/>
      <c r="G174" s="80"/>
      <c r="H174" s="80"/>
      <c r="I174" s="80"/>
      <c r="J174" s="80"/>
      <c r="K174" s="81"/>
    </row>
    <row r="175" spans="1:11" s="17" customFormat="1" x14ac:dyDescent="0.4">
      <c r="A175" s="58"/>
      <c r="B175" s="59"/>
      <c r="C175" s="3" t="s">
        <v>47</v>
      </c>
      <c r="D175" s="3" t="s">
        <v>48</v>
      </c>
      <c r="E175" s="3" t="s">
        <v>49</v>
      </c>
      <c r="F175" s="3" t="s">
        <v>58</v>
      </c>
      <c r="G175" s="3" t="s">
        <v>50</v>
      </c>
      <c r="H175" s="3" t="s">
        <v>46</v>
      </c>
    </row>
    <row r="176" spans="1:11" x14ac:dyDescent="0.4">
      <c r="A176" s="60" t="s">
        <v>33</v>
      </c>
      <c r="B176" s="60"/>
      <c r="C176" s="5">
        <v>61</v>
      </c>
      <c r="D176" s="5">
        <v>13</v>
      </c>
      <c r="E176" s="5">
        <v>5</v>
      </c>
      <c r="F176" s="16">
        <v>2</v>
      </c>
      <c r="G176" s="16">
        <v>1</v>
      </c>
      <c r="H176" s="2">
        <f t="shared" ref="H176:H186" si="7">SUM(C176:G176)</f>
        <v>82</v>
      </c>
    </row>
    <row r="177" spans="1:11" x14ac:dyDescent="0.4">
      <c r="A177" s="60" t="s">
        <v>35</v>
      </c>
      <c r="B177" s="60"/>
      <c r="C177" s="5">
        <v>31</v>
      </c>
      <c r="D177" s="5">
        <v>7</v>
      </c>
      <c r="E177" s="5">
        <v>1</v>
      </c>
      <c r="F177" s="16">
        <v>1</v>
      </c>
      <c r="G177" s="16">
        <v>2</v>
      </c>
      <c r="H177" s="2">
        <f t="shared" si="7"/>
        <v>42</v>
      </c>
    </row>
    <row r="178" spans="1:11" x14ac:dyDescent="0.4">
      <c r="A178" s="60" t="s">
        <v>34</v>
      </c>
      <c r="B178" s="60"/>
      <c r="C178" s="5">
        <v>22</v>
      </c>
      <c r="D178" s="5">
        <v>9</v>
      </c>
      <c r="E178" s="5">
        <v>3</v>
      </c>
      <c r="F178" s="16">
        <v>2</v>
      </c>
      <c r="G178" s="16">
        <v>0</v>
      </c>
      <c r="H178" s="2">
        <f t="shared" si="7"/>
        <v>36</v>
      </c>
    </row>
    <row r="179" spans="1:11" x14ac:dyDescent="0.4">
      <c r="A179" s="60" t="s">
        <v>36</v>
      </c>
      <c r="B179" s="60"/>
      <c r="C179" s="5">
        <v>21</v>
      </c>
      <c r="D179" s="16">
        <v>5</v>
      </c>
      <c r="E179" s="16">
        <v>2</v>
      </c>
      <c r="F179" s="16">
        <v>1</v>
      </c>
      <c r="G179" s="16">
        <v>2</v>
      </c>
      <c r="H179" s="2">
        <f t="shared" si="7"/>
        <v>31</v>
      </c>
    </row>
    <row r="180" spans="1:11" x14ac:dyDescent="0.4">
      <c r="A180" s="60" t="s">
        <v>37</v>
      </c>
      <c r="B180" s="60"/>
      <c r="C180" s="5">
        <v>16</v>
      </c>
      <c r="D180" s="5">
        <v>6</v>
      </c>
      <c r="E180" s="5">
        <v>1</v>
      </c>
      <c r="F180" s="16">
        <v>3</v>
      </c>
      <c r="G180" s="16">
        <v>2</v>
      </c>
      <c r="H180" s="2">
        <f t="shared" si="7"/>
        <v>28</v>
      </c>
    </row>
    <row r="181" spans="1:11" x14ac:dyDescent="0.4">
      <c r="A181" s="60" t="s">
        <v>39</v>
      </c>
      <c r="B181" s="60"/>
      <c r="C181" s="5">
        <v>9</v>
      </c>
      <c r="D181" s="5">
        <v>3</v>
      </c>
      <c r="E181" s="5">
        <v>0</v>
      </c>
      <c r="F181" s="16">
        <v>2</v>
      </c>
      <c r="G181" s="16">
        <v>1</v>
      </c>
      <c r="H181" s="2">
        <f t="shared" si="7"/>
        <v>15</v>
      </c>
    </row>
    <row r="182" spans="1:11" x14ac:dyDescent="0.4">
      <c r="A182" s="60" t="s">
        <v>40</v>
      </c>
      <c r="B182" s="60"/>
      <c r="C182" s="5">
        <v>7</v>
      </c>
      <c r="D182" s="16">
        <v>2</v>
      </c>
      <c r="E182" s="16">
        <v>0</v>
      </c>
      <c r="F182" s="16">
        <v>1</v>
      </c>
      <c r="G182" s="16">
        <v>5</v>
      </c>
      <c r="H182" s="2">
        <f t="shared" si="7"/>
        <v>15</v>
      </c>
    </row>
    <row r="183" spans="1:11" x14ac:dyDescent="0.4">
      <c r="A183" s="60" t="s">
        <v>38</v>
      </c>
      <c r="B183" s="60"/>
      <c r="C183" s="5">
        <v>10</v>
      </c>
      <c r="D183" s="16">
        <v>3</v>
      </c>
      <c r="E183" s="16">
        <v>0</v>
      </c>
      <c r="F183" s="16">
        <v>0</v>
      </c>
      <c r="G183" s="16">
        <v>0</v>
      </c>
      <c r="H183" s="2">
        <f t="shared" si="7"/>
        <v>13</v>
      </c>
    </row>
    <row r="184" spans="1:11" x14ac:dyDescent="0.4">
      <c r="A184" s="60" t="s">
        <v>41</v>
      </c>
      <c r="B184" s="60"/>
      <c r="C184" s="5">
        <v>1</v>
      </c>
      <c r="D184" s="16">
        <v>0</v>
      </c>
      <c r="E184" s="16">
        <v>0</v>
      </c>
      <c r="F184" s="16">
        <v>0</v>
      </c>
      <c r="G184" s="16">
        <v>0</v>
      </c>
      <c r="H184" s="2">
        <f t="shared" si="7"/>
        <v>1</v>
      </c>
    </row>
    <row r="185" spans="1:11" x14ac:dyDescent="0.4">
      <c r="A185" s="60" t="s">
        <v>42</v>
      </c>
      <c r="B185" s="60"/>
      <c r="C185" s="5">
        <v>1</v>
      </c>
      <c r="D185" s="16">
        <v>0</v>
      </c>
      <c r="E185" s="5">
        <v>0</v>
      </c>
      <c r="F185" s="16">
        <v>0</v>
      </c>
      <c r="G185" s="16">
        <v>0</v>
      </c>
      <c r="H185" s="2">
        <f t="shared" si="7"/>
        <v>1</v>
      </c>
    </row>
    <row r="186" spans="1:11" x14ac:dyDescent="0.4">
      <c r="A186" s="60" t="s">
        <v>43</v>
      </c>
      <c r="B186" s="60"/>
      <c r="C186" s="5">
        <v>9</v>
      </c>
      <c r="D186" s="16">
        <v>2</v>
      </c>
      <c r="E186" s="16">
        <v>3</v>
      </c>
      <c r="F186" s="16">
        <v>3</v>
      </c>
      <c r="G186" s="16">
        <v>0</v>
      </c>
      <c r="H186" s="2">
        <f t="shared" si="7"/>
        <v>17</v>
      </c>
    </row>
    <row r="187" spans="1:11" ht="19.5" thickBot="1" x14ac:dyDescent="0.45"/>
    <row r="188" spans="1:11" ht="19.5" thickBot="1" x14ac:dyDescent="0.45">
      <c r="A188" s="79" t="s">
        <v>140</v>
      </c>
      <c r="B188" s="85"/>
      <c r="C188" s="85"/>
      <c r="D188" s="85"/>
      <c r="E188" s="85"/>
      <c r="F188" s="85"/>
      <c r="G188" s="85"/>
      <c r="H188" s="85"/>
      <c r="I188" s="85"/>
      <c r="J188" s="85"/>
      <c r="K188" s="86"/>
    </row>
    <row r="189" spans="1:11" x14ac:dyDescent="0.4">
      <c r="A189" s="34"/>
      <c r="B189" s="56" t="s">
        <v>47</v>
      </c>
      <c r="C189" s="57"/>
      <c r="D189" s="56" t="s">
        <v>48</v>
      </c>
      <c r="E189" s="57"/>
      <c r="F189" s="56" t="s">
        <v>49</v>
      </c>
      <c r="G189" s="57"/>
      <c r="H189" s="56" t="s">
        <v>58</v>
      </c>
      <c r="I189" s="57"/>
      <c r="J189" s="56" t="s">
        <v>59</v>
      </c>
      <c r="K189" s="57"/>
    </row>
    <row r="190" spans="1:11" x14ac:dyDescent="0.4">
      <c r="A190" s="2" t="s">
        <v>12</v>
      </c>
      <c r="B190" s="2">
        <v>50</v>
      </c>
      <c r="C190" s="10">
        <v>0.5</v>
      </c>
      <c r="D190" s="2">
        <v>10</v>
      </c>
      <c r="E190" s="10">
        <v>0.34499999999999997</v>
      </c>
      <c r="F190" s="2">
        <v>2</v>
      </c>
      <c r="G190" s="10">
        <v>0.28599999999999998</v>
      </c>
      <c r="H190" s="2">
        <v>1</v>
      </c>
      <c r="I190" s="10">
        <v>0.2</v>
      </c>
      <c r="J190" s="2">
        <v>2</v>
      </c>
      <c r="K190" s="10">
        <v>0.25</v>
      </c>
    </row>
    <row r="191" spans="1:11" x14ac:dyDescent="0.4">
      <c r="A191" s="2" t="s">
        <v>13</v>
      </c>
      <c r="B191" s="2">
        <v>41</v>
      </c>
      <c r="C191" s="10">
        <v>0.41</v>
      </c>
      <c r="D191" s="2">
        <v>17</v>
      </c>
      <c r="E191" s="10">
        <v>0.58599999999999997</v>
      </c>
      <c r="F191" s="2">
        <v>5</v>
      </c>
      <c r="G191" s="10">
        <v>0.71399999999999997</v>
      </c>
      <c r="H191" s="2">
        <v>4</v>
      </c>
      <c r="I191" s="10">
        <v>0.8</v>
      </c>
      <c r="J191" s="2">
        <v>6</v>
      </c>
      <c r="K191" s="9">
        <v>0.75</v>
      </c>
    </row>
    <row r="192" spans="1:11" x14ac:dyDescent="0.4">
      <c r="A192" s="2" t="s">
        <v>14</v>
      </c>
      <c r="B192" s="2">
        <v>9</v>
      </c>
      <c r="C192" s="18"/>
      <c r="D192" s="2">
        <v>2</v>
      </c>
      <c r="E192" s="18"/>
      <c r="F192" s="2">
        <v>0</v>
      </c>
      <c r="G192" s="18"/>
      <c r="H192" s="2">
        <v>0</v>
      </c>
      <c r="I192" s="10">
        <v>0</v>
      </c>
      <c r="J192" s="2">
        <v>0</v>
      </c>
      <c r="K192" s="19"/>
    </row>
    <row r="193" spans="1:11" ht="33" x14ac:dyDescent="0.4">
      <c r="A193" s="23" t="s">
        <v>62</v>
      </c>
      <c r="B193" s="2">
        <v>361</v>
      </c>
      <c r="C193" s="13"/>
      <c r="D193" s="2">
        <v>113</v>
      </c>
      <c r="E193" s="13"/>
      <c r="F193" s="2">
        <v>4</v>
      </c>
      <c r="G193" s="13"/>
      <c r="H193" s="2">
        <v>0</v>
      </c>
      <c r="I193" s="13"/>
      <c r="J193" s="2">
        <v>3</v>
      </c>
      <c r="K193" s="13"/>
    </row>
    <row r="195" spans="1:11" s="31" customFormat="1" ht="18" x14ac:dyDescent="0.4">
      <c r="A195" s="31" t="s">
        <v>44</v>
      </c>
    </row>
    <row r="196" spans="1:11" s="12" customFormat="1" x14ac:dyDescent="0.4">
      <c r="A196" s="60"/>
      <c r="B196" s="60"/>
      <c r="C196" s="60"/>
      <c r="D196" s="11" t="s">
        <v>47</v>
      </c>
      <c r="E196" s="11" t="s">
        <v>48</v>
      </c>
      <c r="F196" s="11" t="s">
        <v>49</v>
      </c>
      <c r="G196" s="11" t="s">
        <v>58</v>
      </c>
      <c r="H196" s="11" t="s">
        <v>50</v>
      </c>
      <c r="I196" s="3" t="s">
        <v>46</v>
      </c>
    </row>
    <row r="197" spans="1:11" x14ac:dyDescent="0.4">
      <c r="A197" s="63" t="s">
        <v>20</v>
      </c>
      <c r="B197" s="63"/>
      <c r="C197" s="63"/>
      <c r="D197" s="2">
        <v>44</v>
      </c>
      <c r="E197" s="2">
        <v>3</v>
      </c>
      <c r="F197" s="2">
        <v>0</v>
      </c>
      <c r="G197" s="2">
        <v>0</v>
      </c>
      <c r="H197" s="2">
        <v>2</v>
      </c>
      <c r="I197" s="2">
        <f t="shared" ref="I197:I202" si="8">SUM(D197:H197)</f>
        <v>49</v>
      </c>
    </row>
    <row r="198" spans="1:11" x14ac:dyDescent="0.4">
      <c r="A198" s="60" t="s">
        <v>65</v>
      </c>
      <c r="B198" s="60"/>
      <c r="C198" s="60"/>
      <c r="D198" s="2">
        <v>27</v>
      </c>
      <c r="E198" s="2">
        <v>4</v>
      </c>
      <c r="F198" s="2">
        <v>1</v>
      </c>
      <c r="G198" s="2">
        <v>0</v>
      </c>
      <c r="H198" s="2">
        <v>0</v>
      </c>
      <c r="I198" s="2">
        <f t="shared" si="8"/>
        <v>32</v>
      </c>
    </row>
    <row r="199" spans="1:11" x14ac:dyDescent="0.4">
      <c r="A199" s="60" t="s">
        <v>66</v>
      </c>
      <c r="B199" s="60"/>
      <c r="C199" s="60"/>
      <c r="D199" s="2">
        <v>11</v>
      </c>
      <c r="E199" s="2">
        <v>4</v>
      </c>
      <c r="F199" s="2">
        <v>2</v>
      </c>
      <c r="G199" s="2">
        <v>1</v>
      </c>
      <c r="H199" s="2">
        <v>0</v>
      </c>
      <c r="I199" s="2">
        <f t="shared" si="8"/>
        <v>18</v>
      </c>
    </row>
    <row r="200" spans="1:11" x14ac:dyDescent="0.4">
      <c r="A200" s="60" t="s">
        <v>67</v>
      </c>
      <c r="B200" s="60"/>
      <c r="C200" s="60"/>
      <c r="D200" s="2">
        <v>10</v>
      </c>
      <c r="E200" s="2">
        <v>2</v>
      </c>
      <c r="F200" s="2">
        <v>0</v>
      </c>
      <c r="G200" s="2">
        <v>0</v>
      </c>
      <c r="H200" s="2">
        <v>0</v>
      </c>
      <c r="I200" s="2">
        <f t="shared" si="8"/>
        <v>12</v>
      </c>
    </row>
    <row r="201" spans="1:11" x14ac:dyDescent="0.4">
      <c r="A201" s="63" t="s">
        <v>23</v>
      </c>
      <c r="B201" s="63"/>
      <c r="C201" s="63"/>
      <c r="D201" s="2">
        <v>2</v>
      </c>
      <c r="E201" s="2">
        <v>0</v>
      </c>
      <c r="F201" s="2">
        <v>0</v>
      </c>
      <c r="G201" s="2">
        <v>0</v>
      </c>
      <c r="H201" s="2">
        <v>0</v>
      </c>
      <c r="I201" s="2">
        <f t="shared" si="8"/>
        <v>2</v>
      </c>
    </row>
    <row r="202" spans="1:11" x14ac:dyDescent="0.4">
      <c r="A202" s="63" t="s">
        <v>43</v>
      </c>
      <c r="B202" s="63"/>
      <c r="C202" s="63"/>
      <c r="D202" s="15">
        <v>8</v>
      </c>
      <c r="E202" s="2">
        <v>3</v>
      </c>
      <c r="F202" s="2">
        <v>1</v>
      </c>
      <c r="G202" s="2">
        <v>0</v>
      </c>
      <c r="H202" s="2">
        <v>0</v>
      </c>
      <c r="I202" s="2">
        <f t="shared" si="8"/>
        <v>12</v>
      </c>
    </row>
    <row r="204" spans="1:11" s="31" customFormat="1" ht="18" x14ac:dyDescent="0.4">
      <c r="A204" s="31" t="s">
        <v>45</v>
      </c>
    </row>
    <row r="205" spans="1:11" s="31" customFormat="1" ht="18" x14ac:dyDescent="0.4">
      <c r="A205" s="35" t="s">
        <v>16</v>
      </c>
      <c r="B205" s="36"/>
      <c r="C205" s="36"/>
      <c r="D205" s="36"/>
      <c r="E205" s="36"/>
      <c r="F205" s="36"/>
      <c r="G205" s="36"/>
      <c r="H205" s="36"/>
      <c r="I205" s="36"/>
      <c r="J205" s="36"/>
      <c r="K205" s="37"/>
    </row>
    <row r="206" spans="1:11" x14ac:dyDescent="0.4">
      <c r="A206" s="44" t="s">
        <v>71</v>
      </c>
      <c r="B206" s="52" t="s">
        <v>133</v>
      </c>
      <c r="C206" s="52"/>
      <c r="D206" s="52"/>
      <c r="E206" s="52"/>
      <c r="F206" s="52"/>
      <c r="G206" s="52"/>
      <c r="H206" s="52"/>
      <c r="I206" s="52"/>
      <c r="J206" s="52"/>
      <c r="K206" s="53"/>
    </row>
    <row r="207" spans="1:11" x14ac:dyDescent="0.4">
      <c r="A207" s="44" t="s">
        <v>71</v>
      </c>
      <c r="B207" s="52" t="s">
        <v>103</v>
      </c>
      <c r="C207" s="52"/>
      <c r="D207" s="52"/>
      <c r="E207" s="52"/>
      <c r="F207" s="52"/>
      <c r="G207" s="52"/>
      <c r="H207" s="52"/>
      <c r="I207" s="52"/>
      <c r="J207" s="52"/>
      <c r="K207" s="53"/>
    </row>
    <row r="208" spans="1:11" x14ac:dyDescent="0.4">
      <c r="A208" s="44" t="s">
        <v>71</v>
      </c>
      <c r="B208" s="52" t="s">
        <v>131</v>
      </c>
      <c r="C208" s="52"/>
      <c r="D208" s="52"/>
      <c r="E208" s="52"/>
      <c r="F208" s="52"/>
      <c r="G208" s="52"/>
      <c r="H208" s="52"/>
      <c r="I208" s="52"/>
      <c r="J208" s="52"/>
      <c r="K208" s="53"/>
    </row>
    <row r="209" spans="1:11" x14ac:dyDescent="0.4">
      <c r="A209" s="44" t="s">
        <v>71</v>
      </c>
      <c r="B209" s="52" t="s">
        <v>104</v>
      </c>
      <c r="C209" s="52"/>
      <c r="D209" s="52"/>
      <c r="E209" s="52"/>
      <c r="F209" s="52"/>
      <c r="G209" s="52"/>
      <c r="H209" s="52"/>
      <c r="I209" s="52"/>
      <c r="J209" s="52"/>
      <c r="K209" s="53"/>
    </row>
    <row r="210" spans="1:11" x14ac:dyDescent="0.4">
      <c r="A210" s="44" t="s">
        <v>71</v>
      </c>
      <c r="B210" s="52" t="s">
        <v>105</v>
      </c>
      <c r="C210" s="52"/>
      <c r="D210" s="52"/>
      <c r="E210" s="52"/>
      <c r="F210" s="52"/>
      <c r="G210" s="52"/>
      <c r="H210" s="52"/>
      <c r="I210" s="52"/>
      <c r="J210" s="52"/>
      <c r="K210" s="53"/>
    </row>
    <row r="211" spans="1:11" x14ac:dyDescent="0.4">
      <c r="A211" s="44" t="s">
        <v>71</v>
      </c>
      <c r="B211" s="52" t="s">
        <v>106</v>
      </c>
      <c r="C211" s="52"/>
      <c r="D211" s="52"/>
      <c r="E211" s="52"/>
      <c r="F211" s="52"/>
      <c r="G211" s="52"/>
      <c r="H211" s="52"/>
      <c r="I211" s="52"/>
      <c r="J211" s="52"/>
      <c r="K211" s="53"/>
    </row>
    <row r="212" spans="1:11" x14ac:dyDescent="0.4">
      <c r="A212" s="44" t="s">
        <v>71</v>
      </c>
      <c r="B212" s="52" t="s">
        <v>107</v>
      </c>
      <c r="C212" s="52"/>
      <c r="D212" s="52"/>
      <c r="E212" s="52"/>
      <c r="F212" s="52"/>
      <c r="G212" s="52"/>
      <c r="H212" s="52"/>
      <c r="I212" s="52"/>
      <c r="J212" s="52"/>
      <c r="K212" s="53"/>
    </row>
    <row r="213" spans="1:11" x14ac:dyDescent="0.4">
      <c r="A213" s="44" t="s">
        <v>71</v>
      </c>
      <c r="B213" s="52" t="s">
        <v>108</v>
      </c>
      <c r="C213" s="52"/>
      <c r="D213" s="52"/>
      <c r="E213" s="52"/>
      <c r="F213" s="52"/>
      <c r="G213" s="52"/>
      <c r="H213" s="52"/>
      <c r="I213" s="52"/>
      <c r="J213" s="52"/>
      <c r="K213" s="53"/>
    </row>
    <row r="214" spans="1:11" ht="31.5" customHeight="1" x14ac:dyDescent="0.4">
      <c r="A214" s="44" t="s">
        <v>71</v>
      </c>
      <c r="B214" s="50" t="s">
        <v>109</v>
      </c>
      <c r="C214" s="50"/>
      <c r="D214" s="50"/>
      <c r="E214" s="50"/>
      <c r="F214" s="50"/>
      <c r="G214" s="50"/>
      <c r="H214" s="50"/>
      <c r="I214" s="50"/>
      <c r="J214" s="50"/>
      <c r="K214" s="51"/>
    </row>
    <row r="215" spans="1:11" x14ac:dyDescent="0.4">
      <c r="A215" s="44" t="s">
        <v>71</v>
      </c>
      <c r="B215" s="52" t="s">
        <v>110</v>
      </c>
      <c r="C215" s="52"/>
      <c r="D215" s="52"/>
      <c r="E215" s="52"/>
      <c r="F215" s="52"/>
      <c r="G215" s="52"/>
      <c r="H215" s="52"/>
      <c r="I215" s="52"/>
      <c r="J215" s="52"/>
      <c r="K215" s="53"/>
    </row>
    <row r="216" spans="1:11" x14ac:dyDescent="0.4">
      <c r="A216" s="44" t="s">
        <v>71</v>
      </c>
      <c r="B216" s="52" t="s">
        <v>111</v>
      </c>
      <c r="C216" s="52"/>
      <c r="D216" s="52"/>
      <c r="E216" s="52"/>
      <c r="F216" s="52"/>
      <c r="G216" s="52"/>
      <c r="H216" s="52"/>
      <c r="I216" s="52"/>
      <c r="J216" s="52"/>
      <c r="K216" s="53"/>
    </row>
    <row r="217" spans="1:11" ht="31.5" customHeight="1" x14ac:dyDescent="0.4">
      <c r="A217" s="44" t="s">
        <v>71</v>
      </c>
      <c r="B217" s="50" t="s">
        <v>112</v>
      </c>
      <c r="C217" s="50"/>
      <c r="D217" s="50"/>
      <c r="E217" s="50"/>
      <c r="F217" s="50"/>
      <c r="G217" s="50"/>
      <c r="H217" s="50"/>
      <c r="I217" s="50"/>
      <c r="J217" s="50"/>
      <c r="K217" s="51"/>
    </row>
    <row r="218" spans="1:11" ht="31.5" customHeight="1" x14ac:dyDescent="0.4">
      <c r="A218" s="44" t="s">
        <v>71</v>
      </c>
      <c r="B218" s="50" t="s">
        <v>113</v>
      </c>
      <c r="C218" s="50"/>
      <c r="D218" s="50"/>
      <c r="E218" s="50"/>
      <c r="F218" s="50"/>
      <c r="G218" s="50"/>
      <c r="H218" s="50"/>
      <c r="I218" s="50"/>
      <c r="J218" s="50"/>
      <c r="K218" s="51"/>
    </row>
    <row r="219" spans="1:11" ht="48.75" customHeight="1" x14ac:dyDescent="0.4">
      <c r="A219" s="44" t="s">
        <v>71</v>
      </c>
      <c r="B219" s="50" t="s">
        <v>114</v>
      </c>
      <c r="C219" s="50"/>
      <c r="D219" s="50"/>
      <c r="E219" s="50"/>
      <c r="F219" s="50"/>
      <c r="G219" s="50"/>
      <c r="H219" s="50"/>
      <c r="I219" s="50"/>
      <c r="J219" s="50"/>
      <c r="K219" s="51"/>
    </row>
    <row r="220" spans="1:11" ht="31.5" customHeight="1" x14ac:dyDescent="0.4">
      <c r="A220" s="44" t="s">
        <v>71</v>
      </c>
      <c r="B220" s="50" t="s">
        <v>127</v>
      </c>
      <c r="C220" s="50"/>
      <c r="D220" s="50"/>
      <c r="E220" s="50"/>
      <c r="F220" s="50"/>
      <c r="G220" s="50"/>
      <c r="H220" s="50"/>
      <c r="I220" s="50"/>
      <c r="J220" s="50"/>
      <c r="K220" s="51"/>
    </row>
    <row r="221" spans="1:11" ht="31.5" customHeight="1" x14ac:dyDescent="0.4">
      <c r="A221" s="44" t="s">
        <v>71</v>
      </c>
      <c r="B221" s="50" t="s">
        <v>115</v>
      </c>
      <c r="C221" s="50"/>
      <c r="D221" s="50"/>
      <c r="E221" s="50"/>
      <c r="F221" s="50"/>
      <c r="G221" s="50"/>
      <c r="H221" s="50"/>
      <c r="I221" s="50"/>
      <c r="J221" s="50"/>
      <c r="K221" s="51"/>
    </row>
    <row r="222" spans="1:11" ht="31.5" customHeight="1" x14ac:dyDescent="0.4">
      <c r="A222" s="44" t="s">
        <v>71</v>
      </c>
      <c r="B222" s="50" t="s">
        <v>130</v>
      </c>
      <c r="C222" s="50"/>
      <c r="D222" s="50"/>
      <c r="E222" s="50"/>
      <c r="F222" s="50"/>
      <c r="G222" s="50"/>
      <c r="H222" s="50"/>
      <c r="I222" s="50"/>
      <c r="J222" s="50"/>
      <c r="K222" s="51"/>
    </row>
    <row r="223" spans="1:11" ht="46.5" customHeight="1" x14ac:dyDescent="0.4">
      <c r="A223" s="44" t="s">
        <v>69</v>
      </c>
      <c r="B223" s="50" t="s">
        <v>132</v>
      </c>
      <c r="C223" s="50"/>
      <c r="D223" s="50"/>
      <c r="E223" s="50"/>
      <c r="F223" s="50"/>
      <c r="G223" s="50"/>
      <c r="H223" s="50"/>
      <c r="I223" s="50"/>
      <c r="J223" s="50"/>
      <c r="K223" s="51"/>
    </row>
    <row r="224" spans="1:11" ht="31.5" customHeight="1" x14ac:dyDescent="0.4">
      <c r="A224" s="44" t="s">
        <v>71</v>
      </c>
      <c r="B224" s="50" t="s">
        <v>116</v>
      </c>
      <c r="C224" s="50"/>
      <c r="D224" s="50"/>
      <c r="E224" s="50"/>
      <c r="F224" s="50"/>
      <c r="G224" s="50"/>
      <c r="H224" s="50"/>
      <c r="I224" s="50"/>
      <c r="J224" s="50"/>
      <c r="K224" s="51"/>
    </row>
    <row r="225" spans="1:11" ht="18" customHeight="1" x14ac:dyDescent="0.4">
      <c r="A225" s="44" t="s">
        <v>71</v>
      </c>
      <c r="B225" s="52" t="s">
        <v>117</v>
      </c>
      <c r="C225" s="52"/>
      <c r="D225" s="52"/>
      <c r="E225" s="52"/>
      <c r="F225" s="52"/>
      <c r="G225" s="52"/>
      <c r="H225" s="52"/>
      <c r="I225" s="52"/>
      <c r="J225" s="52"/>
      <c r="K225" s="53"/>
    </row>
    <row r="226" spans="1:11" ht="18" customHeight="1" x14ac:dyDescent="0.4">
      <c r="A226" s="44" t="s">
        <v>71</v>
      </c>
      <c r="B226" s="50" t="s">
        <v>142</v>
      </c>
      <c r="C226" s="50"/>
      <c r="D226" s="50"/>
      <c r="E226" s="50"/>
      <c r="F226" s="50"/>
      <c r="G226" s="50"/>
      <c r="H226" s="50"/>
      <c r="I226" s="50"/>
      <c r="J226" s="50"/>
      <c r="K226" s="51"/>
    </row>
    <row r="227" spans="1:11" s="31" customFormat="1" ht="18" x14ac:dyDescent="0.4">
      <c r="A227" s="40" t="s">
        <v>17</v>
      </c>
      <c r="B227" s="33"/>
      <c r="C227" s="33"/>
      <c r="D227" s="33"/>
      <c r="E227" s="33"/>
      <c r="F227" s="33"/>
      <c r="G227" s="33"/>
      <c r="H227" s="33"/>
      <c r="I227" s="33"/>
      <c r="J227" s="33"/>
      <c r="K227" s="41"/>
    </row>
    <row r="228" spans="1:11" x14ac:dyDescent="0.4">
      <c r="A228" s="44" t="s">
        <v>71</v>
      </c>
      <c r="B228" s="52" t="s">
        <v>118</v>
      </c>
      <c r="C228" s="52"/>
      <c r="D228" s="52"/>
      <c r="E228" s="52"/>
      <c r="F228" s="52"/>
      <c r="G228" s="52"/>
      <c r="H228" s="52"/>
      <c r="I228" s="52"/>
      <c r="J228" s="52"/>
      <c r="K228" s="53"/>
    </row>
    <row r="229" spans="1:11" x14ac:dyDescent="0.4">
      <c r="A229" s="44" t="s">
        <v>71</v>
      </c>
      <c r="B229" s="52" t="s">
        <v>119</v>
      </c>
      <c r="C229" s="52"/>
      <c r="D229" s="52"/>
      <c r="E229" s="52"/>
      <c r="F229" s="52"/>
      <c r="G229" s="52"/>
      <c r="H229" s="52"/>
      <c r="I229" s="52"/>
      <c r="J229" s="52"/>
      <c r="K229" s="53"/>
    </row>
    <row r="230" spans="1:11" x14ac:dyDescent="0.4">
      <c r="A230" s="44" t="s">
        <v>71</v>
      </c>
      <c r="B230" s="52" t="s">
        <v>120</v>
      </c>
      <c r="C230" s="52"/>
      <c r="D230" s="52"/>
      <c r="E230" s="52"/>
      <c r="F230" s="52"/>
      <c r="G230" s="52"/>
      <c r="H230" s="52"/>
      <c r="I230" s="52"/>
      <c r="J230" s="52"/>
      <c r="K230" s="53"/>
    </row>
    <row r="231" spans="1:11" x14ac:dyDescent="0.4">
      <c r="A231" s="44" t="s">
        <v>71</v>
      </c>
      <c r="B231" s="52" t="s">
        <v>126</v>
      </c>
      <c r="C231" s="52"/>
      <c r="D231" s="52"/>
      <c r="E231" s="52"/>
      <c r="F231" s="52"/>
      <c r="G231" s="52"/>
      <c r="H231" s="52"/>
      <c r="I231" s="52"/>
      <c r="J231" s="52"/>
      <c r="K231" s="53"/>
    </row>
    <row r="232" spans="1:11" ht="31.5" customHeight="1" x14ac:dyDescent="0.4">
      <c r="A232" s="44" t="s">
        <v>71</v>
      </c>
      <c r="B232" s="50" t="s">
        <v>121</v>
      </c>
      <c r="C232" s="50"/>
      <c r="D232" s="50"/>
      <c r="E232" s="50"/>
      <c r="F232" s="50"/>
      <c r="G232" s="50"/>
      <c r="H232" s="50"/>
      <c r="I232" s="50"/>
      <c r="J232" s="50"/>
      <c r="K232" s="51"/>
    </row>
    <row r="233" spans="1:11" x14ac:dyDescent="0.4">
      <c r="A233" s="44" t="s">
        <v>71</v>
      </c>
      <c r="B233" s="52" t="s">
        <v>122</v>
      </c>
      <c r="C233" s="52"/>
      <c r="D233" s="52"/>
      <c r="E233" s="52"/>
      <c r="F233" s="52"/>
      <c r="G233" s="52"/>
      <c r="H233" s="52"/>
      <c r="I233" s="52"/>
      <c r="J233" s="52"/>
      <c r="K233" s="53"/>
    </row>
    <row r="234" spans="1:11" s="31" customFormat="1" ht="18" x14ac:dyDescent="0.4">
      <c r="A234" s="40" t="s">
        <v>18</v>
      </c>
      <c r="B234" s="33"/>
      <c r="C234" s="33"/>
      <c r="D234" s="33"/>
      <c r="E234" s="33"/>
      <c r="F234" s="33"/>
      <c r="G234" s="33"/>
      <c r="H234" s="33"/>
      <c r="I234" s="33"/>
      <c r="J234" s="33"/>
      <c r="K234" s="41"/>
    </row>
    <row r="235" spans="1:11" ht="31.5" customHeight="1" x14ac:dyDescent="0.4">
      <c r="A235" s="44" t="s">
        <v>71</v>
      </c>
      <c r="B235" s="50" t="s">
        <v>123</v>
      </c>
      <c r="C235" s="50"/>
      <c r="D235" s="50"/>
      <c r="E235" s="50"/>
      <c r="F235" s="50"/>
      <c r="G235" s="50"/>
      <c r="H235" s="50"/>
      <c r="I235" s="50"/>
      <c r="J235" s="50"/>
      <c r="K235" s="51"/>
    </row>
    <row r="236" spans="1:11" ht="47.25" customHeight="1" x14ac:dyDescent="0.4">
      <c r="A236" s="44" t="s">
        <v>71</v>
      </c>
      <c r="B236" s="50" t="s">
        <v>124</v>
      </c>
      <c r="C236" s="50"/>
      <c r="D236" s="50"/>
      <c r="E236" s="50"/>
      <c r="F236" s="50"/>
      <c r="G236" s="50"/>
      <c r="H236" s="50"/>
      <c r="I236" s="50"/>
      <c r="J236" s="50"/>
      <c r="K236" s="51"/>
    </row>
    <row r="237" spans="1:11" s="31" customFormat="1" ht="18" x14ac:dyDescent="0.4">
      <c r="A237" s="40" t="s">
        <v>51</v>
      </c>
      <c r="B237" s="33"/>
      <c r="C237" s="33"/>
      <c r="D237" s="33"/>
      <c r="E237" s="33"/>
      <c r="F237" s="33"/>
      <c r="G237" s="33"/>
      <c r="H237" s="33"/>
      <c r="I237" s="33"/>
      <c r="J237" s="33"/>
      <c r="K237" s="41"/>
    </row>
    <row r="238" spans="1:11" ht="31.5" customHeight="1" x14ac:dyDescent="0.4">
      <c r="A238" s="46" t="s">
        <v>71</v>
      </c>
      <c r="B238" s="54" t="s">
        <v>125</v>
      </c>
      <c r="C238" s="54"/>
      <c r="D238" s="54"/>
      <c r="E238" s="54"/>
      <c r="F238" s="54"/>
      <c r="G238" s="54"/>
      <c r="H238" s="54"/>
      <c r="I238" s="54"/>
      <c r="J238" s="54"/>
      <c r="K238" s="55"/>
    </row>
  </sheetData>
  <mergeCells count="164">
    <mergeCell ref="A2:E2"/>
    <mergeCell ref="A4:K4"/>
    <mergeCell ref="A67:K67"/>
    <mergeCell ref="A139:K139"/>
    <mergeCell ref="A174:K174"/>
    <mergeCell ref="A188:K188"/>
    <mergeCell ref="B6:B7"/>
    <mergeCell ref="C6:D6"/>
    <mergeCell ref="C38:D38"/>
    <mergeCell ref="A76:B76"/>
    <mergeCell ref="A79:B79"/>
    <mergeCell ref="A80:B80"/>
    <mergeCell ref="B95:C95"/>
    <mergeCell ref="B84:K84"/>
    <mergeCell ref="B85:K85"/>
    <mergeCell ref="B86:K86"/>
    <mergeCell ref="B87:K87"/>
    <mergeCell ref="B88:K88"/>
    <mergeCell ref="B89:K89"/>
    <mergeCell ref="B90:K90"/>
    <mergeCell ref="B92:K92"/>
    <mergeCell ref="A94:K94"/>
    <mergeCell ref="A77:B77"/>
    <mergeCell ref="E6:F6"/>
    <mergeCell ref="G6:H6"/>
    <mergeCell ref="A6:A7"/>
    <mergeCell ref="A176:B176"/>
    <mergeCell ref="A177:B177"/>
    <mergeCell ref="A178:B178"/>
    <mergeCell ref="A179:B179"/>
    <mergeCell ref="A26:A27"/>
    <mergeCell ref="B26:B27"/>
    <mergeCell ref="C26:D26"/>
    <mergeCell ref="E26:F26"/>
    <mergeCell ref="G26:H26"/>
    <mergeCell ref="A16:A17"/>
    <mergeCell ref="B16:B17"/>
    <mergeCell ref="C16:D16"/>
    <mergeCell ref="E16:F16"/>
    <mergeCell ref="G16:H16"/>
    <mergeCell ref="A48:A49"/>
    <mergeCell ref="B48:B49"/>
    <mergeCell ref="C48:D48"/>
    <mergeCell ref="E48:F48"/>
    <mergeCell ref="G48:H48"/>
    <mergeCell ref="A38:A39"/>
    <mergeCell ref="B38:B39"/>
    <mergeCell ref="E38:F38"/>
    <mergeCell ref="G38:H38"/>
    <mergeCell ref="B68:C68"/>
    <mergeCell ref="D68:E68"/>
    <mergeCell ref="F68:G68"/>
    <mergeCell ref="H68:I68"/>
    <mergeCell ref="J68:K68"/>
    <mergeCell ref="A58:A59"/>
    <mergeCell ref="B58:B59"/>
    <mergeCell ref="C58:D58"/>
    <mergeCell ref="E58:F58"/>
    <mergeCell ref="G58:H58"/>
    <mergeCell ref="A78:B78"/>
    <mergeCell ref="D95:E95"/>
    <mergeCell ref="F95:G95"/>
    <mergeCell ref="H95:I95"/>
    <mergeCell ref="J95:K95"/>
    <mergeCell ref="B131:C131"/>
    <mergeCell ref="D131:E131"/>
    <mergeCell ref="F131:G131"/>
    <mergeCell ref="H131:I131"/>
    <mergeCell ref="J131:K131"/>
    <mergeCell ref="B111:K111"/>
    <mergeCell ref="B112:K112"/>
    <mergeCell ref="B113:K113"/>
    <mergeCell ref="B114:K114"/>
    <mergeCell ref="B115:K115"/>
    <mergeCell ref="B116:K116"/>
    <mergeCell ref="B117:K117"/>
    <mergeCell ref="B118:K118"/>
    <mergeCell ref="B119:K119"/>
    <mergeCell ref="B120:K120"/>
    <mergeCell ref="B122:K122"/>
    <mergeCell ref="B123:K123"/>
    <mergeCell ref="A102:C102"/>
    <mergeCell ref="A103:C103"/>
    <mergeCell ref="B160:K160"/>
    <mergeCell ref="B161:K161"/>
    <mergeCell ref="B163:K163"/>
    <mergeCell ref="B164:K164"/>
    <mergeCell ref="B165:K165"/>
    <mergeCell ref="B166:K166"/>
    <mergeCell ref="B168:K168"/>
    <mergeCell ref="B170:K170"/>
    <mergeCell ref="B171:K171"/>
    <mergeCell ref="A104:C104"/>
    <mergeCell ref="A105:C105"/>
    <mergeCell ref="A148:C148"/>
    <mergeCell ref="A147:C147"/>
    <mergeCell ref="A149:C149"/>
    <mergeCell ref="A150:C150"/>
    <mergeCell ref="A151:C151"/>
    <mergeCell ref="B140:C140"/>
    <mergeCell ref="B138:K138"/>
    <mergeCell ref="B124:K124"/>
    <mergeCell ref="B126:K126"/>
    <mergeCell ref="B128:K128"/>
    <mergeCell ref="A130:K130"/>
    <mergeCell ref="A152:C152"/>
    <mergeCell ref="A153:C153"/>
    <mergeCell ref="D140:E140"/>
    <mergeCell ref="F140:G140"/>
    <mergeCell ref="H140:I140"/>
    <mergeCell ref="J140:K140"/>
    <mergeCell ref="B211:K211"/>
    <mergeCell ref="B212:K212"/>
    <mergeCell ref="B213:K213"/>
    <mergeCell ref="B206:K206"/>
    <mergeCell ref="B207:K207"/>
    <mergeCell ref="B208:K208"/>
    <mergeCell ref="B209:K209"/>
    <mergeCell ref="B210:K210"/>
    <mergeCell ref="B157:K157"/>
    <mergeCell ref="B158:K158"/>
    <mergeCell ref="B159:K159"/>
    <mergeCell ref="A196:C196"/>
    <mergeCell ref="A197:C197"/>
    <mergeCell ref="A198:C198"/>
    <mergeCell ref="A199:C199"/>
    <mergeCell ref="A200:C200"/>
    <mergeCell ref="A201:C201"/>
    <mergeCell ref="A202:C202"/>
    <mergeCell ref="H189:I189"/>
    <mergeCell ref="J189:K189"/>
    <mergeCell ref="B189:C189"/>
    <mergeCell ref="D189:E189"/>
    <mergeCell ref="F189:G189"/>
    <mergeCell ref="A175:B175"/>
    <mergeCell ref="B219:K219"/>
    <mergeCell ref="B220:K220"/>
    <mergeCell ref="B221:K221"/>
    <mergeCell ref="A180:B180"/>
    <mergeCell ref="A186:B186"/>
    <mergeCell ref="A183:B183"/>
    <mergeCell ref="A181:B181"/>
    <mergeCell ref="A182:B182"/>
    <mergeCell ref="A184:B184"/>
    <mergeCell ref="A185:B185"/>
    <mergeCell ref="B222:K222"/>
    <mergeCell ref="B223:K223"/>
    <mergeCell ref="B214:K214"/>
    <mergeCell ref="B215:K215"/>
    <mergeCell ref="B216:K216"/>
    <mergeCell ref="B217:K217"/>
    <mergeCell ref="B218:K218"/>
    <mergeCell ref="B236:K236"/>
    <mergeCell ref="B238:K238"/>
    <mergeCell ref="B230:K230"/>
    <mergeCell ref="B231:K231"/>
    <mergeCell ref="B232:K232"/>
    <mergeCell ref="B233:K233"/>
    <mergeCell ref="B235:K235"/>
    <mergeCell ref="B224:K224"/>
    <mergeCell ref="B225:K225"/>
    <mergeCell ref="B226:K226"/>
    <mergeCell ref="B228:K228"/>
    <mergeCell ref="B229:K229"/>
  </mergeCells>
  <phoneticPr fontId="1"/>
  <pageMargins left="0.23622047244094491" right="0.23622047244094491" top="0.74803149606299213" bottom="0.74803149606299213" header="0.31496062992125984" footer="0.31496062992125984"/>
  <pageSetup paperSize="9" orientation="portrait" r:id="rId1"/>
  <headerFoot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CEAB1C07C20C24BBA542B1C0A757C22" ma:contentTypeVersion="10" ma:contentTypeDescription="新しいドキュメントを作成します。" ma:contentTypeScope="" ma:versionID="962922858d01191c9c700276980561d3">
  <xsd:schema xmlns:xsd="http://www.w3.org/2001/XMLSchema" xmlns:xs="http://www.w3.org/2001/XMLSchema" xmlns:p="http://schemas.microsoft.com/office/2006/metadata/properties" xmlns:ns2="f2cff07a-b9fd-4106-b926-0959a3ddd6b4" targetNamespace="http://schemas.microsoft.com/office/2006/metadata/properties" ma:root="true" ma:fieldsID="69d90bb2de83f4453132b79c61f9d799" ns2:_="">
    <xsd:import namespace="f2cff07a-b9fd-4106-b926-0959a3ddd6b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cff07a-b9fd-4106-b926-0959a3ddd6b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BABF58E-AE90-420C-8CBD-E656C48C31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cff07a-b9fd-4106-b926-0959a3ddd6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29FEDB9-E829-4E78-A28E-2264A78BDD3A}">
  <ds:schemaRefs>
    <ds:schemaRef ds:uri="http://schemas.microsoft.com/sharepoint/v3/contenttype/forms"/>
  </ds:schemaRefs>
</ds:datastoreItem>
</file>

<file path=customXml/itemProps3.xml><?xml version="1.0" encoding="utf-8"?>
<ds:datastoreItem xmlns:ds="http://schemas.openxmlformats.org/officeDocument/2006/customXml" ds:itemID="{F780E1E9-08E0-45E5-9412-72E396D4C56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kyoukai03</dc:creator>
  <cp:lastModifiedBy>kyoukai03</cp:lastModifiedBy>
  <cp:lastPrinted>2021-05-07T08:00:42Z</cp:lastPrinted>
  <dcterms:created xsi:type="dcterms:W3CDTF">2021-04-16T08:55:39Z</dcterms:created>
  <dcterms:modified xsi:type="dcterms:W3CDTF">2021-05-11T06:50:07Z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0x0101001CEAB1C07C20C24BBA542B1C0A757C22</vt:lpwstr>
  </property>
</Properties>
</file>